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maraki/Documents/データ/MASA研究/TCAA/クロモエクセル/英語版クロモエクセルデータ/"/>
    </mc:Choice>
  </mc:AlternateContent>
  <xr:revisionPtr revIDLastSave="0" documentId="13_ncr:1_{401A7CF3-04E1-D44D-8D59-CC8AA89811A1}" xr6:coauthVersionLast="47" xr6:coauthVersionMax="47" xr10:uidLastSave="{00000000-0000-0000-0000-000000000000}"/>
  <bookViews>
    <workbookView xWindow="-30980" yWindow="500" windowWidth="28340" windowHeight="19820" tabRatio="5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グラフ1" sheetId="5" r:id="rId5"/>
  </sheets>
  <definedNames>
    <definedName name="_xlnm.Print_Area" localSheetId="0">Sheet1!$C$1:$DD$120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3" l="1"/>
  <c r="E30" i="3"/>
  <c r="E25" i="3"/>
  <c r="E26" i="3"/>
  <c r="E27" i="3"/>
  <c r="E28" i="3"/>
  <c r="H26" i="3"/>
  <c r="H27" i="3"/>
  <c r="H28" i="3"/>
  <c r="H29" i="3"/>
  <c r="H30" i="3"/>
  <c r="H31" i="3"/>
  <c r="F26" i="3"/>
  <c r="F27" i="3"/>
  <c r="F28" i="3"/>
  <c r="F29" i="3"/>
  <c r="C26" i="3"/>
  <c r="C27" i="3"/>
  <c r="C28" i="3"/>
  <c r="C29" i="3"/>
  <c r="D26" i="3"/>
  <c r="D27" i="3"/>
  <c r="D28" i="3"/>
  <c r="D29" i="3"/>
  <c r="D30" i="3"/>
  <c r="C106" i="3" l="1"/>
  <c r="D106" i="3"/>
  <c r="E106" i="3"/>
  <c r="F106" i="3"/>
  <c r="G106" i="3"/>
  <c r="H106" i="3"/>
  <c r="C104" i="3"/>
  <c r="D104" i="3"/>
  <c r="E104" i="3"/>
  <c r="F104" i="3"/>
  <c r="G104" i="3"/>
  <c r="H104" i="3"/>
  <c r="C105" i="3"/>
  <c r="D105" i="3"/>
  <c r="E105" i="3"/>
  <c r="F105" i="3"/>
  <c r="G105" i="3"/>
  <c r="H105" i="3"/>
  <c r="C6" i="3"/>
  <c r="D6" i="3"/>
  <c r="E6" i="3"/>
  <c r="F6" i="3"/>
  <c r="G6" i="3"/>
  <c r="H6" i="3"/>
  <c r="C7" i="3"/>
  <c r="D7" i="3"/>
  <c r="E7" i="3"/>
  <c r="F7" i="3"/>
  <c r="G7" i="3"/>
  <c r="H7" i="3"/>
  <c r="C8" i="3"/>
  <c r="D8" i="3"/>
  <c r="E8" i="3"/>
  <c r="F8" i="3"/>
  <c r="G8" i="3"/>
  <c r="H8" i="3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F25" i="3"/>
  <c r="G25" i="3"/>
  <c r="H25" i="3"/>
  <c r="G26" i="3"/>
  <c r="G28" i="3"/>
  <c r="C30" i="3"/>
  <c r="F30" i="3"/>
  <c r="G30" i="3"/>
  <c r="C31" i="3"/>
  <c r="D31" i="3"/>
  <c r="E31" i="3"/>
  <c r="F31" i="3"/>
  <c r="G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C42" i="3"/>
  <c r="D42" i="3"/>
  <c r="E42" i="3"/>
  <c r="F42" i="3"/>
  <c r="G42" i="3"/>
  <c r="H42" i="3"/>
  <c r="C43" i="3"/>
  <c r="D43" i="3"/>
  <c r="E43" i="3"/>
  <c r="F43" i="3"/>
  <c r="G43" i="3"/>
  <c r="H43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C59" i="3"/>
  <c r="D59" i="3"/>
  <c r="E59" i="3"/>
  <c r="F59" i="3"/>
  <c r="G59" i="3"/>
  <c r="H59" i="3"/>
  <c r="C60" i="3"/>
  <c r="D60" i="3"/>
  <c r="E60" i="3"/>
  <c r="F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C63" i="3"/>
  <c r="D63" i="3"/>
  <c r="E63" i="3"/>
  <c r="F63" i="3"/>
  <c r="G63" i="3"/>
  <c r="H63" i="3"/>
  <c r="C64" i="3"/>
  <c r="D64" i="3"/>
  <c r="E64" i="3"/>
  <c r="F64" i="3"/>
  <c r="G64" i="3"/>
  <c r="H64" i="3"/>
  <c r="C65" i="3"/>
  <c r="D65" i="3"/>
  <c r="E65" i="3"/>
  <c r="F65" i="3"/>
  <c r="G65" i="3"/>
  <c r="H65" i="3"/>
  <c r="C66" i="3"/>
  <c r="D66" i="3"/>
  <c r="E66" i="3"/>
  <c r="F66" i="3"/>
  <c r="G66" i="3"/>
  <c r="H66" i="3"/>
  <c r="C67" i="3"/>
  <c r="D67" i="3"/>
  <c r="E67" i="3"/>
  <c r="F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C70" i="3"/>
  <c r="D70" i="3"/>
  <c r="E70" i="3"/>
  <c r="F70" i="3"/>
  <c r="G70" i="3"/>
  <c r="H70" i="3"/>
  <c r="C71" i="3"/>
  <c r="D71" i="3"/>
  <c r="E71" i="3"/>
  <c r="F71" i="3"/>
  <c r="G71" i="3"/>
  <c r="H71" i="3"/>
  <c r="C72" i="3"/>
  <c r="D72" i="3"/>
  <c r="E72" i="3"/>
  <c r="F72" i="3"/>
  <c r="G72" i="3"/>
  <c r="H72" i="3"/>
  <c r="C73" i="3"/>
  <c r="D73" i="3"/>
  <c r="E73" i="3"/>
  <c r="F73" i="3"/>
  <c r="G73" i="3"/>
  <c r="H73" i="3"/>
  <c r="C74" i="3"/>
  <c r="D74" i="3"/>
  <c r="E74" i="3"/>
  <c r="F74" i="3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C77" i="3"/>
  <c r="D77" i="3"/>
  <c r="E77" i="3"/>
  <c r="F77" i="3"/>
  <c r="G77" i="3"/>
  <c r="H77" i="3"/>
  <c r="C78" i="3"/>
  <c r="D78" i="3"/>
  <c r="E78" i="3"/>
  <c r="F78" i="3"/>
  <c r="G78" i="3"/>
  <c r="H78" i="3"/>
  <c r="C79" i="3"/>
  <c r="D79" i="3"/>
  <c r="E79" i="3"/>
  <c r="F79" i="3"/>
  <c r="G79" i="3"/>
  <c r="H79" i="3"/>
  <c r="C80" i="3"/>
  <c r="D80" i="3"/>
  <c r="E80" i="3"/>
  <c r="F80" i="3"/>
  <c r="G80" i="3"/>
  <c r="H80" i="3"/>
  <c r="C81" i="3"/>
  <c r="D81" i="3"/>
  <c r="E81" i="3"/>
  <c r="F81" i="3"/>
  <c r="G81" i="3"/>
  <c r="H81" i="3"/>
  <c r="C82" i="3"/>
  <c r="D82" i="3"/>
  <c r="E82" i="3"/>
  <c r="F82" i="3"/>
  <c r="G82" i="3"/>
  <c r="H82" i="3"/>
  <c r="C83" i="3"/>
  <c r="D83" i="3"/>
  <c r="E83" i="3"/>
  <c r="F83" i="3"/>
  <c r="G83" i="3"/>
  <c r="H83" i="3"/>
  <c r="C84" i="3"/>
  <c r="D84" i="3"/>
  <c r="E84" i="3"/>
  <c r="F84" i="3"/>
  <c r="G84" i="3"/>
  <c r="H84" i="3"/>
  <c r="C85" i="3"/>
  <c r="D85" i="3"/>
  <c r="E85" i="3"/>
  <c r="F85" i="3"/>
  <c r="G85" i="3"/>
  <c r="H85" i="3"/>
  <c r="C86" i="3"/>
  <c r="D86" i="3"/>
  <c r="E86" i="3"/>
  <c r="F86" i="3"/>
  <c r="G86" i="3"/>
  <c r="H86" i="3"/>
  <c r="C87" i="3"/>
  <c r="D87" i="3"/>
  <c r="E87" i="3"/>
  <c r="F87" i="3"/>
  <c r="G87" i="3"/>
  <c r="H87" i="3"/>
  <c r="C88" i="3"/>
  <c r="D88" i="3"/>
  <c r="E88" i="3"/>
  <c r="F88" i="3"/>
  <c r="G88" i="3"/>
  <c r="H88" i="3"/>
  <c r="C89" i="3"/>
  <c r="D89" i="3"/>
  <c r="E89" i="3"/>
  <c r="F89" i="3"/>
  <c r="G89" i="3"/>
  <c r="H89" i="3"/>
  <c r="C90" i="3"/>
  <c r="D90" i="3"/>
  <c r="E90" i="3"/>
  <c r="F90" i="3"/>
  <c r="G90" i="3"/>
  <c r="H90" i="3"/>
  <c r="C91" i="3"/>
  <c r="D91" i="3"/>
  <c r="E91" i="3"/>
  <c r="F91" i="3"/>
  <c r="G91" i="3"/>
  <c r="H91" i="3"/>
  <c r="C92" i="3"/>
  <c r="D92" i="3"/>
  <c r="E92" i="3"/>
  <c r="F92" i="3"/>
  <c r="G92" i="3"/>
  <c r="H92" i="3"/>
  <c r="C93" i="3"/>
  <c r="D93" i="3"/>
  <c r="E93" i="3"/>
  <c r="F93" i="3"/>
  <c r="G93" i="3"/>
  <c r="H93" i="3"/>
  <c r="C94" i="3"/>
  <c r="D94" i="3"/>
  <c r="E94" i="3"/>
  <c r="F94" i="3"/>
  <c r="G94" i="3"/>
  <c r="H94" i="3"/>
  <c r="C95" i="3"/>
  <c r="D95" i="3"/>
  <c r="E95" i="3"/>
  <c r="F95" i="3"/>
  <c r="G95" i="3"/>
  <c r="H95" i="3"/>
  <c r="C96" i="3"/>
  <c r="D96" i="3"/>
  <c r="E96" i="3"/>
  <c r="F96" i="3"/>
  <c r="G96" i="3"/>
  <c r="H96" i="3"/>
  <c r="C97" i="3"/>
  <c r="D97" i="3"/>
  <c r="E97" i="3"/>
  <c r="F97" i="3"/>
  <c r="G97" i="3"/>
  <c r="H97" i="3"/>
  <c r="C98" i="3"/>
  <c r="D98" i="3"/>
  <c r="E98" i="3"/>
  <c r="F98" i="3"/>
  <c r="G98" i="3"/>
  <c r="H98" i="3"/>
  <c r="C99" i="3"/>
  <c r="D99" i="3"/>
  <c r="E99" i="3"/>
  <c r="F99" i="3"/>
  <c r="G99" i="3"/>
  <c r="H99" i="3"/>
  <c r="C100" i="3"/>
  <c r="D100" i="3"/>
  <c r="E100" i="3"/>
  <c r="F100" i="3"/>
  <c r="G100" i="3"/>
  <c r="H100" i="3"/>
  <c r="C101" i="3"/>
  <c r="D101" i="3"/>
  <c r="E101" i="3"/>
  <c r="F101" i="3"/>
  <c r="G101" i="3"/>
  <c r="H101" i="3"/>
  <c r="C102" i="3"/>
  <c r="D102" i="3"/>
  <c r="E102" i="3"/>
  <c r="F102" i="3"/>
  <c r="G102" i="3"/>
  <c r="H102" i="3"/>
  <c r="C103" i="3"/>
  <c r="D103" i="3"/>
  <c r="E103" i="3"/>
  <c r="F103" i="3"/>
  <c r="G103" i="3"/>
  <c r="H103" i="3"/>
  <c r="C5" i="3"/>
  <c r="D5" i="3"/>
  <c r="E5" i="3"/>
  <c r="F5" i="3"/>
  <c r="G5" i="3"/>
  <c r="H5" i="3"/>
  <c r="H4" i="3"/>
  <c r="E4" i="3"/>
  <c r="G4" i="3"/>
  <c r="D4" i="3"/>
  <c r="F4" i="3"/>
  <c r="C4" i="3"/>
  <c r="G36" i="2" l="1"/>
  <c r="G37" i="3" s="1"/>
</calcChain>
</file>

<file path=xl/sharedStrings.xml><?xml version="1.0" encoding="utf-8"?>
<sst xmlns="http://schemas.openxmlformats.org/spreadsheetml/2006/main" count="649" uniqueCount="326">
  <si>
    <t>1M</t>
    <phoneticPr fontId="1"/>
  </si>
  <si>
    <t>2M</t>
    <phoneticPr fontId="1"/>
  </si>
  <si>
    <t>3M</t>
    <phoneticPr fontId="1"/>
  </si>
  <si>
    <t>4M</t>
    <phoneticPr fontId="1"/>
  </si>
  <si>
    <t>5M</t>
    <phoneticPr fontId="1"/>
  </si>
  <si>
    <t>6M</t>
    <phoneticPr fontId="1"/>
  </si>
  <si>
    <t>7M</t>
    <phoneticPr fontId="1"/>
  </si>
  <si>
    <t>8M</t>
    <phoneticPr fontId="1"/>
  </si>
  <si>
    <t>9M</t>
    <phoneticPr fontId="1"/>
  </si>
  <si>
    <t>10M</t>
    <phoneticPr fontId="1"/>
  </si>
  <si>
    <t>10M</t>
    <phoneticPr fontId="1"/>
  </si>
  <si>
    <t>11M</t>
    <phoneticPr fontId="1"/>
  </si>
  <si>
    <t>12M</t>
    <phoneticPr fontId="1"/>
  </si>
  <si>
    <t>13M</t>
    <phoneticPr fontId="1"/>
  </si>
  <si>
    <t>14M</t>
    <phoneticPr fontId="1"/>
  </si>
  <si>
    <t>15M</t>
    <phoneticPr fontId="1"/>
  </si>
  <si>
    <t>16M</t>
    <phoneticPr fontId="1"/>
  </si>
  <si>
    <t>17M</t>
    <phoneticPr fontId="1"/>
  </si>
  <si>
    <t>18M</t>
    <phoneticPr fontId="1"/>
  </si>
  <si>
    <t>19M</t>
    <phoneticPr fontId="1"/>
  </si>
  <si>
    <t>20M</t>
    <phoneticPr fontId="1"/>
  </si>
  <si>
    <t>20M</t>
    <phoneticPr fontId="1"/>
  </si>
  <si>
    <t>21M</t>
    <phoneticPr fontId="1"/>
  </si>
  <si>
    <t>22M</t>
    <phoneticPr fontId="1"/>
  </si>
  <si>
    <t>23M</t>
    <phoneticPr fontId="1"/>
  </si>
  <si>
    <t>24M</t>
    <phoneticPr fontId="1"/>
  </si>
  <si>
    <t>25M</t>
    <phoneticPr fontId="1"/>
  </si>
  <si>
    <t>26M</t>
    <phoneticPr fontId="1"/>
  </si>
  <si>
    <t>27M</t>
    <phoneticPr fontId="1"/>
  </si>
  <si>
    <t>28M</t>
    <phoneticPr fontId="1"/>
  </si>
  <si>
    <t>29M</t>
    <phoneticPr fontId="1"/>
  </si>
  <si>
    <t>30M</t>
    <phoneticPr fontId="1"/>
  </si>
  <si>
    <t>30M</t>
    <phoneticPr fontId="1"/>
  </si>
  <si>
    <t>31M</t>
    <phoneticPr fontId="1"/>
  </si>
  <si>
    <t>32M</t>
    <phoneticPr fontId="1"/>
  </si>
  <si>
    <t>33M</t>
    <phoneticPr fontId="1"/>
  </si>
  <si>
    <t>34M</t>
    <phoneticPr fontId="1"/>
  </si>
  <si>
    <t>35M</t>
    <phoneticPr fontId="1"/>
  </si>
  <si>
    <t>36M</t>
    <phoneticPr fontId="1"/>
  </si>
  <si>
    <t>37M</t>
    <phoneticPr fontId="1"/>
  </si>
  <si>
    <t>38M</t>
    <phoneticPr fontId="1"/>
  </si>
  <si>
    <t>39M</t>
    <phoneticPr fontId="1"/>
  </si>
  <si>
    <t>40M</t>
    <phoneticPr fontId="1"/>
  </si>
  <si>
    <t>50M</t>
    <phoneticPr fontId="1"/>
  </si>
  <si>
    <t>60M</t>
    <phoneticPr fontId="1"/>
  </si>
  <si>
    <t>70M</t>
    <phoneticPr fontId="1"/>
  </si>
  <si>
    <t>80M</t>
    <phoneticPr fontId="1"/>
  </si>
  <si>
    <t>90M</t>
    <phoneticPr fontId="1"/>
  </si>
  <si>
    <t>100M</t>
    <phoneticPr fontId="1"/>
  </si>
  <si>
    <t>110M</t>
    <phoneticPr fontId="1"/>
  </si>
  <si>
    <t>120M</t>
    <phoneticPr fontId="1"/>
  </si>
  <si>
    <t>0M</t>
    <phoneticPr fontId="1"/>
  </si>
  <si>
    <t>41M</t>
    <phoneticPr fontId="1"/>
  </si>
  <si>
    <t>42M</t>
    <phoneticPr fontId="1"/>
  </si>
  <si>
    <t>43M</t>
    <phoneticPr fontId="1"/>
  </si>
  <si>
    <t>44M</t>
    <phoneticPr fontId="1"/>
  </si>
  <si>
    <t>45M</t>
    <phoneticPr fontId="1"/>
  </si>
  <si>
    <t>46M</t>
    <phoneticPr fontId="1"/>
  </si>
  <si>
    <t>47M</t>
    <phoneticPr fontId="1"/>
  </si>
  <si>
    <t>48M</t>
    <phoneticPr fontId="1"/>
  </si>
  <si>
    <t>49M</t>
    <phoneticPr fontId="1"/>
  </si>
  <si>
    <t>51M</t>
    <phoneticPr fontId="1"/>
  </si>
  <si>
    <t>52M</t>
    <phoneticPr fontId="1"/>
  </si>
  <si>
    <t>53M</t>
    <phoneticPr fontId="1"/>
  </si>
  <si>
    <t>54M</t>
    <phoneticPr fontId="1"/>
  </si>
  <si>
    <t>55M</t>
    <phoneticPr fontId="1"/>
  </si>
  <si>
    <t>56M</t>
    <phoneticPr fontId="1"/>
  </si>
  <si>
    <t>57M</t>
    <phoneticPr fontId="1"/>
  </si>
  <si>
    <t>58M</t>
    <phoneticPr fontId="1"/>
  </si>
  <si>
    <t>59M</t>
    <phoneticPr fontId="1"/>
  </si>
  <si>
    <t>61M</t>
    <phoneticPr fontId="1"/>
  </si>
  <si>
    <t>62M</t>
    <phoneticPr fontId="1"/>
  </si>
  <si>
    <t>64M</t>
    <phoneticPr fontId="1"/>
  </si>
  <si>
    <t>66M</t>
    <phoneticPr fontId="1"/>
  </si>
  <si>
    <t>67M</t>
    <phoneticPr fontId="1"/>
  </si>
  <si>
    <t>68M</t>
    <phoneticPr fontId="1"/>
  </si>
  <si>
    <t>69M</t>
    <phoneticPr fontId="1"/>
  </si>
  <si>
    <t>71M</t>
    <phoneticPr fontId="1"/>
  </si>
  <si>
    <t>72M</t>
    <phoneticPr fontId="1"/>
  </si>
  <si>
    <t>73M</t>
    <phoneticPr fontId="1"/>
  </si>
  <si>
    <t>74M</t>
    <phoneticPr fontId="1"/>
  </si>
  <si>
    <t>75M</t>
    <phoneticPr fontId="1"/>
  </si>
  <si>
    <t>76M</t>
    <phoneticPr fontId="1"/>
  </si>
  <si>
    <t>77M</t>
    <phoneticPr fontId="1"/>
  </si>
  <si>
    <t>78M</t>
    <phoneticPr fontId="1"/>
  </si>
  <si>
    <t>79M</t>
    <phoneticPr fontId="1"/>
  </si>
  <si>
    <t>89M</t>
    <phoneticPr fontId="1"/>
  </si>
  <si>
    <t>88M</t>
    <phoneticPr fontId="1"/>
  </si>
  <si>
    <t>87M</t>
    <phoneticPr fontId="1"/>
  </si>
  <si>
    <t>86M</t>
    <phoneticPr fontId="1"/>
  </si>
  <si>
    <t>85M</t>
    <phoneticPr fontId="1"/>
  </si>
  <si>
    <t>84M</t>
    <phoneticPr fontId="1"/>
  </si>
  <si>
    <t>81M</t>
    <phoneticPr fontId="1"/>
  </si>
  <si>
    <t>82M</t>
    <phoneticPr fontId="1"/>
  </si>
  <si>
    <t>83M</t>
    <phoneticPr fontId="1"/>
  </si>
  <si>
    <t>91M</t>
    <phoneticPr fontId="1"/>
  </si>
  <si>
    <t>92M</t>
    <phoneticPr fontId="1"/>
  </si>
  <si>
    <t>93M</t>
    <phoneticPr fontId="1"/>
  </si>
  <si>
    <t>94M</t>
    <phoneticPr fontId="1"/>
  </si>
  <si>
    <t>95M</t>
    <phoneticPr fontId="1"/>
  </si>
  <si>
    <t>96M</t>
    <phoneticPr fontId="1"/>
  </si>
  <si>
    <t>97M</t>
    <phoneticPr fontId="1"/>
  </si>
  <si>
    <t>98M</t>
    <phoneticPr fontId="1"/>
  </si>
  <si>
    <t>99M</t>
    <phoneticPr fontId="1"/>
  </si>
  <si>
    <t>101M</t>
    <phoneticPr fontId="1"/>
  </si>
  <si>
    <t>102M</t>
    <phoneticPr fontId="1"/>
  </si>
  <si>
    <t>103M</t>
    <phoneticPr fontId="1"/>
  </si>
  <si>
    <t>104M</t>
    <phoneticPr fontId="1"/>
  </si>
  <si>
    <t>105M</t>
    <phoneticPr fontId="1"/>
  </si>
  <si>
    <t>106M</t>
    <phoneticPr fontId="1"/>
  </si>
  <si>
    <t>107M</t>
    <phoneticPr fontId="1"/>
  </si>
  <si>
    <t>108M</t>
    <phoneticPr fontId="1"/>
  </si>
  <si>
    <t>109M</t>
    <phoneticPr fontId="1"/>
  </si>
  <si>
    <t>111M</t>
    <phoneticPr fontId="1"/>
  </si>
  <si>
    <t>112M</t>
    <phoneticPr fontId="1"/>
  </si>
  <si>
    <t>113M</t>
    <phoneticPr fontId="1"/>
  </si>
  <si>
    <t>114M</t>
    <phoneticPr fontId="1"/>
  </si>
  <si>
    <t>115M</t>
    <phoneticPr fontId="1"/>
  </si>
  <si>
    <t>116M</t>
    <phoneticPr fontId="1"/>
  </si>
  <si>
    <t>117M</t>
    <phoneticPr fontId="1"/>
  </si>
  <si>
    <t>118M</t>
    <phoneticPr fontId="1"/>
  </si>
  <si>
    <t>119M</t>
    <phoneticPr fontId="1"/>
  </si>
  <si>
    <t>121M</t>
    <phoneticPr fontId="1"/>
  </si>
  <si>
    <t>(〜121,843,856)</t>
    <phoneticPr fontId="1"/>
  </si>
  <si>
    <t>左側</t>
    <rPh sb="0" eb="1">
      <t>ヒダr</t>
    </rPh>
    <phoneticPr fontId="1"/>
  </si>
  <si>
    <t>右側</t>
    <rPh sb="0" eb="1">
      <t>ガワ</t>
    </rPh>
    <phoneticPr fontId="1"/>
  </si>
  <si>
    <t>Gene Symbol</t>
    <phoneticPr fontId="1"/>
  </si>
  <si>
    <t>ブラストシストにおけるTPM</t>
    <phoneticPr fontId="1"/>
  </si>
  <si>
    <t>Lif</t>
  </si>
  <si>
    <t>Nf2</t>
  </si>
  <si>
    <t>Znrf3</t>
  </si>
  <si>
    <t>Ankrd36</t>
  </si>
  <si>
    <t>Zmiz2</t>
  </si>
  <si>
    <t>Purb</t>
  </si>
  <si>
    <t>Gm11981</t>
  </si>
  <si>
    <t>Tns3</t>
  </si>
  <si>
    <t>Spred2</t>
  </si>
  <si>
    <t>Peli1</t>
  </si>
  <si>
    <t>Tmem17</t>
  </si>
  <si>
    <t>AK087392</t>
  </si>
  <si>
    <t>Fam161a</t>
  </si>
  <si>
    <t>Papolg</t>
  </si>
  <si>
    <t>AK084560</t>
  </si>
  <si>
    <t>Acyp2</t>
  </si>
  <si>
    <t>Ranbp17</t>
  </si>
  <si>
    <t>Sqstm1</t>
  </si>
  <si>
    <t>Rmnd5b</t>
  </si>
  <si>
    <t>Ube2b</t>
  </si>
  <si>
    <t>Tcf7</t>
  </si>
  <si>
    <t>9530068E07Rik</t>
  </si>
  <si>
    <t>Hspa4</t>
  </si>
  <si>
    <t>Zcchc10</t>
  </si>
  <si>
    <t>P4ha2</t>
  </si>
  <si>
    <t>Sparc</t>
  </si>
  <si>
    <t>Atox1</t>
  </si>
  <si>
    <t>Gm16515</t>
  </si>
  <si>
    <t>Pigl</t>
  </si>
  <si>
    <t>Cenpv</t>
  </si>
  <si>
    <t>Tmem2381</t>
  </si>
  <si>
    <t>Ntn1</t>
  </si>
  <si>
    <t>Pfas</t>
  </si>
  <si>
    <t>Kdm6b</t>
  </si>
  <si>
    <t>Tnfsf12</t>
  </si>
  <si>
    <t>Pfn1</t>
  </si>
  <si>
    <t>Spns3</t>
  </si>
  <si>
    <t>Pafah1b1</t>
  </si>
  <si>
    <t>Wdr81</t>
  </si>
  <si>
    <t>Taok1</t>
  </si>
  <si>
    <t>Cryba1</t>
  </si>
  <si>
    <t>Pipox</t>
  </si>
  <si>
    <t>Lgals9</t>
  </si>
  <si>
    <t>Utp6</t>
  </si>
  <si>
    <t>AI662270</t>
  </si>
  <si>
    <t>Znhit3</t>
  </si>
  <si>
    <t>Tubd1</t>
  </si>
  <si>
    <t>Dhx40</t>
  </si>
  <si>
    <t>Dynll2</t>
  </si>
  <si>
    <t>Scpep1</t>
  </si>
  <si>
    <t>Coil</t>
  </si>
  <si>
    <t>Trim25</t>
  </si>
  <si>
    <t>A930013B10Rik</t>
  </si>
  <si>
    <t>Spag9</t>
  </si>
  <si>
    <t>Itga3</t>
  </si>
  <si>
    <t>Nxph3</t>
  </si>
  <si>
    <t>Igf2bp1</t>
  </si>
  <si>
    <t>Calcoco2</t>
  </si>
  <si>
    <t>Snx11</t>
  </si>
  <si>
    <t>Kpnb1</t>
  </si>
  <si>
    <t>Npepps</t>
  </si>
  <si>
    <t>Socs7</t>
  </si>
  <si>
    <t>E130012A19Rik</t>
  </si>
  <si>
    <t>AK155239</t>
  </si>
  <si>
    <t>Rpl23</t>
  </si>
  <si>
    <t>Fbxo47</t>
  </si>
  <si>
    <t>Med1</t>
  </si>
  <si>
    <t>Gsdma</t>
  </si>
  <si>
    <t>Krt42</t>
  </si>
  <si>
    <t>LOC666331</t>
  </si>
  <si>
    <t>Arl4d</t>
  </si>
  <si>
    <t>Ubtf</t>
  </si>
  <si>
    <t>Gm11627</t>
  </si>
  <si>
    <t>Acbd4</t>
  </si>
  <si>
    <t>Nsf</t>
  </si>
  <si>
    <t>Pecam1</t>
  </si>
  <si>
    <t>Kpna2</t>
  </si>
  <si>
    <t>Bptf</t>
  </si>
  <si>
    <t>Axin2</t>
  </si>
  <si>
    <t>4932435O22Rik</t>
  </si>
  <si>
    <t>Rnf157</t>
  </si>
  <si>
    <t>2810008D09Rik</t>
  </si>
  <si>
    <t>AK086245</t>
  </si>
  <si>
    <t>Gm11733</t>
  </si>
  <si>
    <t>2900041M22Rik</t>
  </si>
  <si>
    <t>Tha1</t>
  </si>
  <si>
    <t>Socs3</t>
  </si>
  <si>
    <t>Dnah17</t>
  </si>
  <si>
    <t>Notum</t>
  </si>
  <si>
    <t>Ptchd3</t>
  </si>
  <si>
    <t>?</t>
  </si>
  <si>
    <t>データなし</t>
  </si>
  <si>
    <t>Hormad2</t>
  </si>
  <si>
    <t>Nipsnap1</t>
  </si>
  <si>
    <t>Xbp1</t>
  </si>
  <si>
    <t>Mrps24</t>
  </si>
  <si>
    <t>Ppia</t>
  </si>
  <si>
    <t>Myo1g</t>
  </si>
  <si>
    <t>Adcy1</t>
  </si>
  <si>
    <t>AK140049</t>
  </si>
  <si>
    <t>Upp1</t>
  </si>
  <si>
    <t>Actr2</t>
  </si>
  <si>
    <t>Vps54</t>
  </si>
  <si>
    <t>B3gnt2</t>
  </si>
  <si>
    <t>1700061J23Rik</t>
  </si>
  <si>
    <t>Bcl11a</t>
  </si>
  <si>
    <t>Rtn4</t>
  </si>
  <si>
    <t>Psme4</t>
  </si>
  <si>
    <t>Gabrp</t>
  </si>
  <si>
    <t>Mgat4b</t>
  </si>
  <si>
    <t>N4bp3</t>
  </si>
  <si>
    <t>Cdk13</t>
  </si>
  <si>
    <t>Vdac1</t>
  </si>
  <si>
    <t>Fstl4</t>
  </si>
  <si>
    <t>Aff4</t>
  </si>
  <si>
    <t>4933405E24Rik</t>
  </si>
  <si>
    <t>G3bp1</t>
  </si>
  <si>
    <t>Gm16516</t>
  </si>
  <si>
    <t>Ubb</t>
  </si>
  <si>
    <t>Tmem220</t>
  </si>
  <si>
    <t>Pik3r5</t>
  </si>
  <si>
    <t>Ctc1</t>
  </si>
  <si>
    <t>Dnah2</t>
  </si>
  <si>
    <t>Polr2a</t>
  </si>
  <si>
    <t>Eno3</t>
  </si>
  <si>
    <t>Ube2g1</t>
  </si>
  <si>
    <t>Mettl16</t>
  </si>
  <si>
    <t>Mir22hg</t>
  </si>
  <si>
    <t>Nufip2</t>
  </si>
  <si>
    <t>Myo18a</t>
  </si>
  <si>
    <t>Gm11190</t>
  </si>
  <si>
    <t>Ksr1</t>
  </si>
  <si>
    <t>Suz12</t>
  </si>
  <si>
    <t>Slfn14</t>
  </si>
  <si>
    <t>Car4</t>
  </si>
  <si>
    <t>Vmp1</t>
  </si>
  <si>
    <t>Ypel2</t>
  </si>
  <si>
    <t>Srsf1</t>
  </si>
  <si>
    <t>Dgke</t>
  </si>
  <si>
    <t>Gm525</t>
  </si>
  <si>
    <t>Tob1</t>
  </si>
  <si>
    <t>Dlx3</t>
  </si>
  <si>
    <t>Ngfr</t>
  </si>
  <si>
    <t>Gip</t>
  </si>
  <si>
    <t>Ttll6</t>
  </si>
  <si>
    <t>Cbx1</t>
  </si>
  <si>
    <t>Mrpl45</t>
  </si>
  <si>
    <t>Arhgap23</t>
  </si>
  <si>
    <t>Mllt6</t>
  </si>
  <si>
    <t>Lasp1</t>
  </si>
  <si>
    <t>Plxdc1</t>
  </si>
  <si>
    <t>Cdk12</t>
  </si>
  <si>
    <t>Psmd3</t>
  </si>
  <si>
    <t>Eif1</t>
  </si>
  <si>
    <t>Rdm1</t>
  </si>
  <si>
    <t>Dhx8</t>
  </si>
  <si>
    <t>Slc4a1</t>
  </si>
  <si>
    <t>Fzd2</t>
  </si>
  <si>
    <t>Hexim1</t>
  </si>
  <si>
    <t>Arf2</t>
  </si>
  <si>
    <t>Milr1</t>
  </si>
  <si>
    <t>1810010H24Rik</t>
  </si>
  <si>
    <t>Gm11715</t>
  </si>
  <si>
    <t>E030025P04Rik</t>
  </si>
  <si>
    <t>Rpl38</t>
  </si>
  <si>
    <t>Ubald2</t>
  </si>
  <si>
    <t>Sec14l1</t>
  </si>
  <si>
    <t>Tnrc6c</t>
  </si>
  <si>
    <t>Pgs1</t>
  </si>
  <si>
    <t>Cyth1</t>
  </si>
  <si>
    <t>Aspscr1</t>
  </si>
  <si>
    <t>なし</t>
  </si>
  <si>
    <t>No item</t>
  </si>
  <si>
    <t>転写開始位置</t>
    <rPh sb="0" eb="2">
      <t>テンsy</t>
    </rPh>
    <phoneticPr fontId="1"/>
  </si>
  <si>
    <t>Gm11992</t>
    <phoneticPr fontId="1"/>
  </si>
  <si>
    <t>4933406G16Rik</t>
    <phoneticPr fontId="1"/>
  </si>
  <si>
    <t xml:space="preserve">  </t>
    <phoneticPr fontId="1"/>
  </si>
  <si>
    <t>←9.5</t>
    <phoneticPr fontId="1"/>
  </si>
  <si>
    <t>2210409E12Rik</t>
  </si>
  <si>
    <t>2210409E12Rik</t>
    <phoneticPr fontId="1"/>
  </si>
  <si>
    <t>TCAA NO.</t>
  </si>
  <si>
    <t>TCAAからの距離 (bp)</t>
    <phoneticPr fontId="1"/>
  </si>
  <si>
    <t>TCAAからの距離 (kbp)</t>
    <phoneticPr fontId="1"/>
  </si>
  <si>
    <t>Gm11992</t>
  </si>
  <si>
    <t>4933406G16Rik</t>
  </si>
  <si>
    <t>●</t>
    <phoneticPr fontId="1"/>
  </si>
  <si>
    <t>●●</t>
    <phoneticPr fontId="1"/>
  </si>
  <si>
    <t>●●●●</t>
    <phoneticPr fontId="1"/>
  </si>
  <si>
    <t>データなし</t>
    <phoneticPr fontId="1"/>
  </si>
  <si>
    <t>4930524B15Rik</t>
  </si>
  <si>
    <t>Nsg2</t>
  </si>
  <si>
    <t>Sgcd</t>
  </si>
  <si>
    <t>Rack1</t>
  </si>
  <si>
    <t>P4ha2</t>
    <phoneticPr fontId="1"/>
  </si>
  <si>
    <t>4933405E24Rik</t>
    <phoneticPr fontId="1"/>
  </si>
  <si>
    <t>Axin2</t>
    <phoneticPr fontId="1"/>
  </si>
  <si>
    <t>E030025P04Rik</t>
    <phoneticPr fontId="1"/>
  </si>
  <si>
    <t>&lt;&lt;&lt;&lt;&lt; Mouse Chr.11 &gt;&gt;&gt;&gt;&gt;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</si>
</sst>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);[Red]\(#,##0.0\)"/>
    <numFmt numFmtId="179" formatCode="0_);[Red]\(0\)"/>
  </numFmts>
  <fonts count="13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ゴシック"/>
      <family val="2"/>
      <charset val="128"/>
    </font>
    <font>
      <sz val="36"/>
      <color theme="1"/>
      <name val="ＭＳ ゴシック"/>
      <family val="2"/>
      <charset val="128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36"/>
      <color rgb="FF000000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8"/>
      <color rgb="FFFF0000"/>
      <name val="ＭＳ ゴシック"/>
      <family val="2"/>
      <charset val="128"/>
    </font>
    <font>
      <sz val="16"/>
      <color rgb="FFFF0000"/>
      <name val="ＭＳ ゴシック"/>
      <family val="2"/>
      <charset val="128"/>
    </font>
    <font>
      <sz val="14"/>
      <color rgb="FFFF0000"/>
      <name val="ＭＳ ゴシック"/>
      <family val="2"/>
      <charset val="128"/>
    </font>
    <font>
      <sz val="7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DA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0" xfId="0" applyFont="1"/>
    <xf numFmtId="176" fontId="8" fillId="0" borderId="12" xfId="0" applyNumberFormat="1" applyFont="1" applyBorder="1" applyAlignment="1">
      <alignment wrapText="1"/>
    </xf>
    <xf numFmtId="177" fontId="8" fillId="0" borderId="13" xfId="0" applyNumberFormat="1" applyFont="1" applyBorder="1" applyAlignment="1">
      <alignment wrapText="1"/>
    </xf>
    <xf numFmtId="176" fontId="8" fillId="0" borderId="14" xfId="0" applyNumberFormat="1" applyFont="1" applyBorder="1" applyAlignment="1">
      <alignment wrapText="1"/>
    </xf>
    <xf numFmtId="176" fontId="8" fillId="0" borderId="15" xfId="0" applyNumberFormat="1" applyFont="1" applyBorder="1" applyAlignment="1">
      <alignment wrapText="1"/>
    </xf>
    <xf numFmtId="0" fontId="8" fillId="0" borderId="11" xfId="0" applyFont="1" applyBorder="1"/>
    <xf numFmtId="0" fontId="8" fillId="0" borderId="12" xfId="0" applyFont="1" applyBorder="1"/>
    <xf numFmtId="177" fontId="8" fillId="0" borderId="13" xfId="0" applyNumberFormat="1" applyFont="1" applyBorder="1"/>
    <xf numFmtId="176" fontId="8" fillId="0" borderId="14" xfId="0" applyNumberFormat="1" applyFont="1" applyBorder="1"/>
    <xf numFmtId="176" fontId="8" fillId="0" borderId="15" xfId="0" applyNumberFormat="1" applyFont="1" applyBorder="1"/>
    <xf numFmtId="0" fontId="8" fillId="0" borderId="14" xfId="0" applyFont="1" applyBorder="1"/>
    <xf numFmtId="3" fontId="0" fillId="0" borderId="0" xfId="0" applyNumberFormat="1"/>
    <xf numFmtId="176" fontId="8" fillId="0" borderId="12" xfId="0" applyNumberFormat="1" applyFont="1" applyBorder="1"/>
    <xf numFmtId="178" fontId="0" fillId="0" borderId="0" xfId="0" applyNumberFormat="1"/>
    <xf numFmtId="178" fontId="8" fillId="0" borderId="13" xfId="0" applyNumberFormat="1" applyFont="1" applyBorder="1" applyAlignment="1">
      <alignment wrapText="1"/>
    </xf>
    <xf numFmtId="178" fontId="8" fillId="0" borderId="13" xfId="0" applyNumberFormat="1" applyFont="1" applyBorder="1"/>
    <xf numFmtId="0" fontId="8" fillId="5" borderId="12" xfId="0" applyFont="1" applyFill="1" applyBorder="1"/>
    <xf numFmtId="178" fontId="8" fillId="5" borderId="13" xfId="0" applyNumberFormat="1" applyFont="1" applyFill="1" applyBorder="1"/>
    <xf numFmtId="176" fontId="8" fillId="5" borderId="14" xfId="0" applyNumberFormat="1" applyFont="1" applyFill="1" applyBorder="1"/>
    <xf numFmtId="0" fontId="8" fillId="6" borderId="12" xfId="0" applyFont="1" applyFill="1" applyBorder="1"/>
    <xf numFmtId="178" fontId="8" fillId="6" borderId="13" xfId="0" applyNumberFormat="1" applyFont="1" applyFill="1" applyBorder="1"/>
    <xf numFmtId="176" fontId="8" fillId="6" borderId="14" xfId="0" applyNumberFormat="1" applyFont="1" applyFill="1" applyBorder="1"/>
    <xf numFmtId="0" fontId="8" fillId="7" borderId="12" xfId="0" applyFont="1" applyFill="1" applyBorder="1"/>
    <xf numFmtId="178" fontId="8" fillId="7" borderId="13" xfId="0" applyNumberFormat="1" applyFont="1" applyFill="1" applyBorder="1"/>
    <xf numFmtId="176" fontId="8" fillId="7" borderId="14" xfId="0" applyNumberFormat="1" applyFont="1" applyFill="1" applyBorder="1"/>
    <xf numFmtId="176" fontId="8" fillId="8" borderId="15" xfId="0" applyNumberFormat="1" applyFont="1" applyFill="1" applyBorder="1"/>
    <xf numFmtId="178" fontId="8" fillId="8" borderId="13" xfId="0" applyNumberFormat="1" applyFont="1" applyFill="1" applyBorder="1"/>
    <xf numFmtId="0" fontId="8" fillId="8" borderId="14" xfId="0" applyFont="1" applyFill="1" applyBorder="1"/>
    <xf numFmtId="0" fontId="8" fillId="9" borderId="12" xfId="0" applyFont="1" applyFill="1" applyBorder="1"/>
    <xf numFmtId="178" fontId="8" fillId="9" borderId="13" xfId="0" applyNumberFormat="1" applyFont="1" applyFill="1" applyBorder="1"/>
    <xf numFmtId="176" fontId="8" fillId="9" borderId="14" xfId="0" applyNumberFormat="1" applyFont="1" applyFill="1" applyBorder="1"/>
    <xf numFmtId="176" fontId="8" fillId="10" borderId="15" xfId="0" applyNumberFormat="1" applyFont="1" applyFill="1" applyBorder="1"/>
    <xf numFmtId="178" fontId="8" fillId="10" borderId="13" xfId="0" applyNumberFormat="1" applyFont="1" applyFill="1" applyBorder="1"/>
    <xf numFmtId="0" fontId="8" fillId="10" borderId="14" xfId="0" applyFont="1" applyFill="1" applyBorder="1"/>
    <xf numFmtId="176" fontId="8" fillId="11" borderId="15" xfId="0" applyNumberFormat="1" applyFont="1" applyFill="1" applyBorder="1"/>
    <xf numFmtId="178" fontId="8" fillId="11" borderId="13" xfId="0" applyNumberFormat="1" applyFont="1" applyFill="1" applyBorder="1"/>
    <xf numFmtId="0" fontId="8" fillId="11" borderId="14" xfId="0" applyFont="1" applyFill="1" applyBorder="1"/>
    <xf numFmtId="176" fontId="8" fillId="12" borderId="15" xfId="0" applyNumberFormat="1" applyFont="1" applyFill="1" applyBorder="1"/>
    <xf numFmtId="178" fontId="8" fillId="12" borderId="13" xfId="0" applyNumberFormat="1" applyFont="1" applyFill="1" applyBorder="1"/>
    <xf numFmtId="0" fontId="8" fillId="12" borderId="14" xfId="0" applyFont="1" applyFill="1" applyBorder="1"/>
    <xf numFmtId="0" fontId="8" fillId="12" borderId="12" xfId="0" applyFont="1" applyFill="1" applyBorder="1"/>
    <xf numFmtId="176" fontId="8" fillId="12" borderId="14" xfId="0" applyNumberFormat="1" applyFont="1" applyFill="1" applyBorder="1"/>
    <xf numFmtId="176" fontId="8" fillId="13" borderId="15" xfId="0" applyNumberFormat="1" applyFont="1" applyFill="1" applyBorder="1"/>
    <xf numFmtId="178" fontId="8" fillId="13" borderId="13" xfId="0" applyNumberFormat="1" applyFont="1" applyFill="1" applyBorder="1"/>
    <xf numFmtId="0" fontId="8" fillId="13" borderId="14" xfId="0" applyFont="1" applyFill="1" applyBorder="1"/>
    <xf numFmtId="0" fontId="8" fillId="13" borderId="12" xfId="0" applyFont="1" applyFill="1" applyBorder="1"/>
    <xf numFmtId="176" fontId="8" fillId="13" borderId="14" xfId="0" applyNumberFormat="1" applyFont="1" applyFill="1" applyBorder="1"/>
    <xf numFmtId="176" fontId="8" fillId="14" borderId="15" xfId="0" applyNumberFormat="1" applyFont="1" applyFill="1" applyBorder="1"/>
    <xf numFmtId="178" fontId="8" fillId="14" borderId="13" xfId="0" applyNumberFormat="1" applyFont="1" applyFill="1" applyBorder="1"/>
    <xf numFmtId="0" fontId="8" fillId="14" borderId="14" xfId="0" applyFont="1" applyFill="1" applyBorder="1"/>
    <xf numFmtId="0" fontId="8" fillId="14" borderId="12" xfId="0" applyFont="1" applyFill="1" applyBorder="1"/>
    <xf numFmtId="176" fontId="8" fillId="14" borderId="14" xfId="0" applyNumberFormat="1" applyFont="1" applyFill="1" applyBorder="1"/>
    <xf numFmtId="176" fontId="8" fillId="15" borderId="15" xfId="0" applyNumberFormat="1" applyFont="1" applyFill="1" applyBorder="1"/>
    <xf numFmtId="178" fontId="8" fillId="15" borderId="13" xfId="0" applyNumberFormat="1" applyFont="1" applyFill="1" applyBorder="1"/>
    <xf numFmtId="0" fontId="8" fillId="15" borderId="14" xfId="0" applyFont="1" applyFill="1" applyBorder="1"/>
    <xf numFmtId="0" fontId="8" fillId="15" borderId="12" xfId="0" applyFont="1" applyFill="1" applyBorder="1"/>
    <xf numFmtId="176" fontId="8" fillId="15" borderId="14" xfId="0" applyNumberFormat="1" applyFont="1" applyFill="1" applyBorder="1"/>
    <xf numFmtId="176" fontId="8" fillId="16" borderId="15" xfId="0" applyNumberFormat="1" applyFont="1" applyFill="1" applyBorder="1"/>
    <xf numFmtId="178" fontId="8" fillId="16" borderId="13" xfId="0" applyNumberFormat="1" applyFont="1" applyFill="1" applyBorder="1"/>
    <xf numFmtId="0" fontId="8" fillId="16" borderId="14" xfId="0" applyFont="1" applyFill="1" applyBorder="1"/>
    <xf numFmtId="0" fontId="8" fillId="16" borderId="12" xfId="0" applyFont="1" applyFill="1" applyBorder="1"/>
    <xf numFmtId="176" fontId="8" fillId="16" borderId="14" xfId="0" applyNumberFormat="1" applyFont="1" applyFill="1" applyBorder="1"/>
    <xf numFmtId="176" fontId="8" fillId="17" borderId="15" xfId="0" applyNumberFormat="1" applyFont="1" applyFill="1" applyBorder="1"/>
    <xf numFmtId="178" fontId="8" fillId="17" borderId="13" xfId="0" applyNumberFormat="1" applyFont="1" applyFill="1" applyBorder="1"/>
    <xf numFmtId="0" fontId="8" fillId="17" borderId="14" xfId="0" applyFont="1" applyFill="1" applyBorder="1"/>
    <xf numFmtId="0" fontId="8" fillId="17" borderId="12" xfId="0" applyFont="1" applyFill="1" applyBorder="1"/>
    <xf numFmtId="176" fontId="8" fillId="17" borderId="14" xfId="0" applyNumberFormat="1" applyFont="1" applyFill="1" applyBorder="1"/>
    <xf numFmtId="0" fontId="8" fillId="18" borderId="12" xfId="0" applyFont="1" applyFill="1" applyBorder="1"/>
    <xf numFmtId="178" fontId="8" fillId="18" borderId="13" xfId="0" applyNumberFormat="1" applyFont="1" applyFill="1" applyBorder="1"/>
    <xf numFmtId="176" fontId="8" fillId="18" borderId="14" xfId="0" applyNumberFormat="1" applyFont="1" applyFill="1" applyBorder="1"/>
    <xf numFmtId="176" fontId="8" fillId="19" borderId="15" xfId="0" applyNumberFormat="1" applyFont="1" applyFill="1" applyBorder="1"/>
    <xf numFmtId="178" fontId="8" fillId="19" borderId="13" xfId="0" applyNumberFormat="1" applyFont="1" applyFill="1" applyBorder="1"/>
    <xf numFmtId="0" fontId="8" fillId="19" borderId="14" xfId="0" applyFont="1" applyFill="1" applyBorder="1"/>
    <xf numFmtId="176" fontId="8" fillId="20" borderId="15" xfId="0" applyNumberFormat="1" applyFont="1" applyFill="1" applyBorder="1"/>
    <xf numFmtId="178" fontId="8" fillId="20" borderId="13" xfId="0" applyNumberFormat="1" applyFont="1" applyFill="1" applyBorder="1"/>
    <xf numFmtId="0" fontId="8" fillId="20" borderId="14" xfId="0" applyFont="1" applyFill="1" applyBorder="1"/>
    <xf numFmtId="176" fontId="8" fillId="5" borderId="15" xfId="0" applyNumberFormat="1" applyFont="1" applyFill="1" applyBorder="1"/>
    <xf numFmtId="0" fontId="8" fillId="5" borderId="14" xfId="0" applyFont="1" applyFill="1" applyBorder="1"/>
    <xf numFmtId="176" fontId="8" fillId="21" borderId="15" xfId="0" applyNumberFormat="1" applyFont="1" applyFill="1" applyBorder="1"/>
    <xf numFmtId="178" fontId="8" fillId="21" borderId="13" xfId="0" applyNumberFormat="1" applyFont="1" applyFill="1" applyBorder="1"/>
    <xf numFmtId="0" fontId="8" fillId="21" borderId="14" xfId="0" applyFont="1" applyFill="1" applyBorder="1"/>
    <xf numFmtId="0" fontId="8" fillId="21" borderId="12" xfId="0" applyFont="1" applyFill="1" applyBorder="1"/>
    <xf numFmtId="176" fontId="8" fillId="21" borderId="14" xfId="0" applyNumberFormat="1" applyFont="1" applyFill="1" applyBorder="1"/>
    <xf numFmtId="176" fontId="8" fillId="22" borderId="15" xfId="0" applyNumberFormat="1" applyFont="1" applyFill="1" applyBorder="1"/>
    <xf numFmtId="178" fontId="8" fillId="22" borderId="13" xfId="0" applyNumberFormat="1" applyFont="1" applyFill="1" applyBorder="1"/>
    <xf numFmtId="0" fontId="8" fillId="22" borderId="14" xfId="0" applyFont="1" applyFill="1" applyBorder="1"/>
    <xf numFmtId="0" fontId="8" fillId="22" borderId="12" xfId="0" applyFont="1" applyFill="1" applyBorder="1"/>
    <xf numFmtId="176" fontId="8" fillId="22" borderId="14" xfId="0" applyNumberFormat="1" applyFont="1" applyFill="1" applyBorder="1"/>
    <xf numFmtId="0" fontId="8" fillId="2" borderId="12" xfId="0" applyFont="1" applyFill="1" applyBorder="1"/>
    <xf numFmtId="178" fontId="8" fillId="2" borderId="13" xfId="0" applyNumberFormat="1" applyFont="1" applyFill="1" applyBorder="1"/>
    <xf numFmtId="176" fontId="8" fillId="2" borderId="14" xfId="0" applyNumberFormat="1" applyFont="1" applyFill="1" applyBorder="1"/>
    <xf numFmtId="176" fontId="8" fillId="20" borderId="12" xfId="0" applyNumberFormat="1" applyFont="1" applyFill="1" applyBorder="1"/>
    <xf numFmtId="0" fontId="8" fillId="0" borderId="15" xfId="0" applyFont="1" applyBorder="1"/>
    <xf numFmtId="0" fontId="8" fillId="6" borderId="15" xfId="0" applyFont="1" applyFill="1" applyBorder="1"/>
    <xf numFmtId="0" fontId="8" fillId="16" borderId="15" xfId="0" applyFont="1" applyFill="1" applyBorder="1"/>
    <xf numFmtId="176" fontId="8" fillId="19" borderId="12" xfId="0" applyNumberFormat="1" applyFont="1" applyFill="1" applyBorder="1"/>
    <xf numFmtId="0" fontId="8" fillId="2" borderId="15" xfId="0" applyFont="1" applyFill="1" applyBorder="1"/>
    <xf numFmtId="176" fontId="8" fillId="21" borderId="12" xfId="0" applyNumberFormat="1" applyFont="1" applyFill="1" applyBorder="1"/>
    <xf numFmtId="0" fontId="8" fillId="22" borderId="15" xfId="0" applyFont="1" applyFill="1" applyBorder="1"/>
    <xf numFmtId="176" fontId="8" fillId="14" borderId="12" xfId="0" applyNumberFormat="1" applyFont="1" applyFill="1" applyBorder="1"/>
    <xf numFmtId="179" fontId="8" fillId="20" borderId="14" xfId="0" applyNumberFormat="1" applyFont="1" applyFill="1" applyBorder="1" applyAlignment="1">
      <alignment horizontal="right"/>
    </xf>
    <xf numFmtId="179" fontId="8" fillId="13" borderId="14" xfId="0" applyNumberFormat="1" applyFont="1" applyFill="1" applyBorder="1" applyAlignment="1">
      <alignment horizontal="right"/>
    </xf>
    <xf numFmtId="179" fontId="8" fillId="0" borderId="14" xfId="0" applyNumberFormat="1" applyFont="1" applyBorder="1" applyAlignment="1">
      <alignment horizontal="right"/>
    </xf>
    <xf numFmtId="179" fontId="8" fillId="21" borderId="14" xfId="0" applyNumberFormat="1" applyFont="1" applyFill="1" applyBorder="1" applyAlignment="1">
      <alignment horizontal="right"/>
    </xf>
    <xf numFmtId="179" fontId="8" fillId="12" borderId="14" xfId="0" applyNumberFormat="1" applyFont="1" applyFill="1" applyBorder="1" applyAlignment="1">
      <alignment horizontal="right"/>
    </xf>
    <xf numFmtId="179" fontId="8" fillId="14" borderId="14" xfId="0" applyNumberFormat="1" applyFont="1" applyFill="1" applyBorder="1" applyAlignment="1">
      <alignment horizontal="right"/>
    </xf>
    <xf numFmtId="179" fontId="8" fillId="19" borderId="14" xfId="0" applyNumberFormat="1" applyFont="1" applyFill="1" applyBorder="1" applyAlignment="1">
      <alignment horizontal="right"/>
    </xf>
    <xf numFmtId="179" fontId="8" fillId="9" borderId="14" xfId="0" applyNumberFormat="1" applyFont="1" applyFill="1" applyBorder="1" applyAlignment="1">
      <alignment horizontal="right"/>
    </xf>
    <xf numFmtId="179" fontId="8" fillId="18" borderId="14" xfId="0" applyNumberFormat="1" applyFont="1" applyFill="1" applyBorder="1" applyAlignment="1">
      <alignment horizontal="right"/>
    </xf>
    <xf numFmtId="179" fontId="8" fillId="16" borderId="14" xfId="0" applyNumberFormat="1" applyFont="1" applyFill="1" applyBorder="1" applyAlignment="1">
      <alignment horizontal="right"/>
    </xf>
    <xf numFmtId="179" fontId="8" fillId="6" borderId="14" xfId="0" applyNumberFormat="1" applyFont="1" applyFill="1" applyBorder="1" applyAlignment="1">
      <alignment horizontal="right"/>
    </xf>
    <xf numFmtId="179" fontId="8" fillId="2" borderId="14" xfId="0" applyNumberFormat="1" applyFont="1" applyFill="1" applyBorder="1" applyAlignment="1">
      <alignment horizontal="right"/>
    </xf>
    <xf numFmtId="179" fontId="8" fillId="22" borderId="14" xfId="0" applyNumberFormat="1" applyFont="1" applyFill="1" applyBorder="1" applyAlignment="1">
      <alignment horizontal="right"/>
    </xf>
    <xf numFmtId="179" fontId="8" fillId="15" borderId="14" xfId="0" applyNumberFormat="1" applyFont="1" applyFill="1" applyBorder="1" applyAlignment="1">
      <alignment horizontal="right"/>
    </xf>
    <xf numFmtId="179" fontId="8" fillId="11" borderId="14" xfId="0" applyNumberFormat="1" applyFont="1" applyFill="1" applyBorder="1" applyAlignment="1">
      <alignment horizontal="right"/>
    </xf>
    <xf numFmtId="179" fontId="0" fillId="0" borderId="0" xfId="0" applyNumberFormat="1" applyAlignment="1">
      <alignment horizontal="right"/>
    </xf>
    <xf numFmtId="176" fontId="8" fillId="23" borderId="15" xfId="0" applyNumberFormat="1" applyFont="1" applyFill="1" applyBorder="1"/>
    <xf numFmtId="178" fontId="8" fillId="23" borderId="13" xfId="0" applyNumberFormat="1" applyFont="1" applyFill="1" applyBorder="1"/>
    <xf numFmtId="0" fontId="8" fillId="23" borderId="14" xfId="0" applyFont="1" applyFill="1" applyBorder="1"/>
    <xf numFmtId="0" fontId="8" fillId="23" borderId="12" xfId="0" applyFont="1" applyFill="1" applyBorder="1"/>
    <xf numFmtId="176" fontId="8" fillId="23" borderId="14" xfId="0" applyNumberFormat="1" applyFont="1" applyFill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4" borderId="7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0" fontId="2" fillId="24" borderId="8" xfId="0" applyFont="1" applyFill="1" applyBorder="1" applyAlignment="1">
      <alignment horizontal="center"/>
    </xf>
    <xf numFmtId="0" fontId="2" fillId="24" borderId="13" xfId="0" applyFont="1" applyFill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11" xfId="0" applyFont="1" applyBorder="1" applyAlignment="1">
      <alignment wrapText="1"/>
    </xf>
    <xf numFmtId="176" fontId="8" fillId="0" borderId="7" xfId="0" applyNumberFormat="1" applyFont="1" applyBorder="1" applyAlignment="1">
      <alignment horizontal="center"/>
    </xf>
    <xf numFmtId="176" fontId="8" fillId="0" borderId="8" xfId="0" applyNumberFormat="1" applyFont="1" applyBorder="1" applyAlignment="1">
      <alignment horizontal="center"/>
    </xf>
    <xf numFmtId="176" fontId="8" fillId="0" borderId="9" xfId="0" applyNumberFormat="1" applyFont="1" applyBorder="1" applyAlignment="1">
      <alignment horizontal="center"/>
    </xf>
    <xf numFmtId="176" fontId="8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7"/>
  <colors>
    <mruColors>
      <color rgb="FFFF8DAF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Chr.</a:t>
            </a:r>
            <a:r>
              <a:rPr lang="en-US" altLang="ja-JP" baseline="0"/>
              <a:t> 11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Sheet4!$B$1:$B$172</c:f>
              <c:numCache>
                <c:formatCode>#,##0.0_);[Red]\(#,##0.0\)</c:formatCode>
                <c:ptCount val="172"/>
                <c:pt idx="0">
                  <c:v>0.44500000000000001</c:v>
                </c:pt>
                <c:pt idx="1">
                  <c:v>0</c:v>
                </c:pt>
                <c:pt idx="2">
                  <c:v>2.9910000000000001</c:v>
                </c:pt>
                <c:pt idx="3">
                  <c:v>0.121</c:v>
                </c:pt>
                <c:pt idx="4">
                  <c:v>116.544</c:v>
                </c:pt>
                <c:pt idx="5">
                  <c:v>72.552000000000007</c:v>
                </c:pt>
                <c:pt idx="6">
                  <c:v>330</c:v>
                </c:pt>
                <c:pt idx="7">
                  <c:v>80.944999999999993</c:v>
                </c:pt>
                <c:pt idx="8">
                  <c:v>1.853</c:v>
                </c:pt>
                <c:pt idx="9">
                  <c:v>7.4950000000000001</c:v>
                </c:pt>
                <c:pt idx="10">
                  <c:v>54.387999999999998</c:v>
                </c:pt>
                <c:pt idx="11">
                  <c:v>93.724000000000004</c:v>
                </c:pt>
                <c:pt idx="12">
                  <c:v>159.77699999999999</c:v>
                </c:pt>
                <c:pt idx="13">
                  <c:v>0</c:v>
                </c:pt>
                <c:pt idx="14">
                  <c:v>4.2679999999999998</c:v>
                </c:pt>
                <c:pt idx="15">
                  <c:v>120.384</c:v>
                </c:pt>
                <c:pt idx="16">
                  <c:v>3.2269999999999999</c:v>
                </c:pt>
                <c:pt idx="17">
                  <c:v>0</c:v>
                </c:pt>
                <c:pt idx="18">
                  <c:v>2.2919999999999998</c:v>
                </c:pt>
                <c:pt idx="19">
                  <c:v>0.41699999999999998</c:v>
                </c:pt>
                <c:pt idx="20">
                  <c:v>6.2729999999999997</c:v>
                </c:pt>
                <c:pt idx="21">
                  <c:v>68.072999999999993</c:v>
                </c:pt>
                <c:pt idx="22">
                  <c:v>23.602</c:v>
                </c:pt>
                <c:pt idx="23">
                  <c:v>0.90100000000000002</c:v>
                </c:pt>
                <c:pt idx="24">
                  <c:v>0</c:v>
                </c:pt>
                <c:pt idx="25">
                  <c:v>1.0269999999999999</c:v>
                </c:pt>
                <c:pt idx="26">
                  <c:v>0</c:v>
                </c:pt>
                <c:pt idx="27">
                  <c:v>0.26200000000000001</c:v>
                </c:pt>
                <c:pt idx="28">
                  <c:v>0.23400000000000001</c:v>
                </c:pt>
                <c:pt idx="29">
                  <c:v>0</c:v>
                </c:pt>
                <c:pt idx="30">
                  <c:v>14.318</c:v>
                </c:pt>
                <c:pt idx="31">
                  <c:v>0</c:v>
                </c:pt>
                <c:pt idx="32">
                  <c:v>12.406000000000001</c:v>
                </c:pt>
                <c:pt idx="33">
                  <c:v>0</c:v>
                </c:pt>
                <c:pt idx="34">
                  <c:v>66.528999999999996</c:v>
                </c:pt>
                <c:pt idx="35">
                  <c:v>28.602</c:v>
                </c:pt>
                <c:pt idx="36">
                  <c:v>2.5979999999999999</c:v>
                </c:pt>
                <c:pt idx="37">
                  <c:v>26.190999999999999</c:v>
                </c:pt>
                <c:pt idx="38">
                  <c:v>12.225</c:v>
                </c:pt>
                <c:pt idx="39">
                  <c:v>2.6120000000000001</c:v>
                </c:pt>
                <c:pt idx="40">
                  <c:v>130.548</c:v>
                </c:pt>
                <c:pt idx="41">
                  <c:v>12.157999999999999</c:v>
                </c:pt>
                <c:pt idx="42">
                  <c:v>132.26900000000001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44.220999999999997</c:v>
                </c:pt>
                <c:pt idx="47">
                  <c:v>0.436</c:v>
                </c:pt>
                <c:pt idx="48">
                  <c:v>274.85599999999999</c:v>
                </c:pt>
                <c:pt idx="49">
                  <c:v>18.62</c:v>
                </c:pt>
                <c:pt idx="50">
                  <c:v>0</c:v>
                </c:pt>
                <c:pt idx="51">
                  <c:v>28.48</c:v>
                </c:pt>
                <c:pt idx="52">
                  <c:v>0</c:v>
                </c:pt>
                <c:pt idx="53">
                  <c:v>18.584</c:v>
                </c:pt>
                <c:pt idx="54">
                  <c:v>0.30499999999999999</c:v>
                </c:pt>
                <c:pt idx="55">
                  <c:v>162.797</c:v>
                </c:pt>
                <c:pt idx="56">
                  <c:v>64.840999999999994</c:v>
                </c:pt>
                <c:pt idx="57">
                  <c:v>0.312</c:v>
                </c:pt>
                <c:pt idx="58">
                  <c:v>10.927</c:v>
                </c:pt>
                <c:pt idx="59">
                  <c:v>0</c:v>
                </c:pt>
                <c:pt idx="60">
                  <c:v>14.537000000000001</c:v>
                </c:pt>
                <c:pt idx="61">
                  <c:v>0.16800000000000001</c:v>
                </c:pt>
                <c:pt idx="62">
                  <c:v>133.81700000000001</c:v>
                </c:pt>
                <c:pt idx="63">
                  <c:v>0</c:v>
                </c:pt>
                <c:pt idx="64">
                  <c:v>0.41</c:v>
                </c:pt>
                <c:pt idx="65">
                  <c:v>0.93700000000000006</c:v>
                </c:pt>
                <c:pt idx="66">
                  <c:v>0.871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46.396999999999998</c:v>
                </c:pt>
                <c:pt idx="71">
                  <c:v>0.33600000000000002</c:v>
                </c:pt>
                <c:pt idx="72">
                  <c:v>14.118</c:v>
                </c:pt>
                <c:pt idx="73">
                  <c:v>29.334</c:v>
                </c:pt>
                <c:pt idx="74">
                  <c:v>5.2569999999999997</c:v>
                </c:pt>
                <c:pt idx="75">
                  <c:v>0</c:v>
                </c:pt>
                <c:pt idx="76">
                  <c:v>0</c:v>
                </c:pt>
                <c:pt idx="77">
                  <c:v>0.58199999999999996</c:v>
                </c:pt>
                <c:pt idx="78">
                  <c:v>15.912000000000001</c:v>
                </c:pt>
                <c:pt idx="79">
                  <c:v>0.51600000000000001</c:v>
                </c:pt>
                <c:pt idx="80">
                  <c:v>0.38400000000000001</c:v>
                </c:pt>
                <c:pt idx="81">
                  <c:v>0</c:v>
                </c:pt>
                <c:pt idx="82">
                  <c:v>4.0140000000000002</c:v>
                </c:pt>
                <c:pt idx="83">
                  <c:v>18.922000000000001</c:v>
                </c:pt>
                <c:pt idx="84">
                  <c:v>8.1110000000000007</c:v>
                </c:pt>
                <c:pt idx="85">
                  <c:v>0.30099999999999999</c:v>
                </c:pt>
                <c:pt idx="86">
                  <c:v>10.141999999999999</c:v>
                </c:pt>
                <c:pt idx="87">
                  <c:v>11.327999999999999</c:v>
                </c:pt>
                <c:pt idx="88">
                  <c:v>0.309</c:v>
                </c:pt>
                <c:pt idx="89">
                  <c:v>0.49199999999999999</c:v>
                </c:pt>
                <c:pt idx="90">
                  <c:v>0.16700000000000001</c:v>
                </c:pt>
                <c:pt idx="91">
                  <c:v>2.931</c:v>
                </c:pt>
                <c:pt idx="92">
                  <c:v>0</c:v>
                </c:pt>
                <c:pt idx="93">
                  <c:v>25.17</c:v>
                </c:pt>
                <c:pt idx="94">
                  <c:v>39.131999999999998</c:v>
                </c:pt>
                <c:pt idx="95">
                  <c:v>0</c:v>
                </c:pt>
                <c:pt idx="96">
                  <c:v>159.15</c:v>
                </c:pt>
                <c:pt idx="97">
                  <c:v>0</c:v>
                </c:pt>
                <c:pt idx="98">
                  <c:v>9.1379999999999999</c:v>
                </c:pt>
                <c:pt idx="99">
                  <c:v>0</c:v>
                </c:pt>
                <c:pt idx="100">
                  <c:v>0.1</c:v>
                </c:pt>
                <c:pt idx="101">
                  <c:v>2.4790000000000001</c:v>
                </c:pt>
                <c:pt idx="102">
                  <c:v>55.445</c:v>
                </c:pt>
                <c:pt idx="103">
                  <c:v>32.15</c:v>
                </c:pt>
                <c:pt idx="104">
                  <c:v>0.23100000000000001</c:v>
                </c:pt>
                <c:pt idx="105">
                  <c:v>90.474999999999994</c:v>
                </c:pt>
                <c:pt idx="106">
                  <c:v>31.446000000000002</c:v>
                </c:pt>
                <c:pt idx="107">
                  <c:v>5.6000000000000001E-2</c:v>
                </c:pt>
                <c:pt idx="108">
                  <c:v>0.12</c:v>
                </c:pt>
                <c:pt idx="109">
                  <c:v>64.274000000000001</c:v>
                </c:pt>
                <c:pt idx="110">
                  <c:v>0.14499999999999999</c:v>
                </c:pt>
                <c:pt idx="111">
                  <c:v>0.52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96.06</c:v>
                </c:pt>
                <c:pt idx="117">
                  <c:v>0.33200000000000002</c:v>
                </c:pt>
                <c:pt idx="118">
                  <c:v>0</c:v>
                </c:pt>
                <c:pt idx="119">
                  <c:v>18.72</c:v>
                </c:pt>
                <c:pt idx="120">
                  <c:v>43.478000000000002</c:v>
                </c:pt>
                <c:pt idx="121">
                  <c:v>0.45200000000000001</c:v>
                </c:pt>
                <c:pt idx="122">
                  <c:v>1.984</c:v>
                </c:pt>
                <c:pt idx="123">
                  <c:v>45.000999999999998</c:v>
                </c:pt>
                <c:pt idx="124">
                  <c:v>104.69799999999999</c:v>
                </c:pt>
                <c:pt idx="125">
                  <c:v>0</c:v>
                </c:pt>
                <c:pt idx="126">
                  <c:v>21.372</c:v>
                </c:pt>
                <c:pt idx="127">
                  <c:v>110.227</c:v>
                </c:pt>
                <c:pt idx="128">
                  <c:v>1.7250000000000001</c:v>
                </c:pt>
                <c:pt idx="129">
                  <c:v>0.38700000000000001</c:v>
                </c:pt>
                <c:pt idx="130">
                  <c:v>0</c:v>
                </c:pt>
                <c:pt idx="131">
                  <c:v>0.16500000000000001</c:v>
                </c:pt>
                <c:pt idx="132">
                  <c:v>42.18</c:v>
                </c:pt>
                <c:pt idx="133">
                  <c:v>75.53</c:v>
                </c:pt>
                <c:pt idx="134">
                  <c:v>0.223</c:v>
                </c:pt>
                <c:pt idx="135">
                  <c:v>86.641000000000005</c:v>
                </c:pt>
                <c:pt idx="136">
                  <c:v>0.747</c:v>
                </c:pt>
                <c:pt idx="137">
                  <c:v>0.13500000000000001</c:v>
                </c:pt>
                <c:pt idx="138">
                  <c:v>21.681999999999999</c:v>
                </c:pt>
                <c:pt idx="139">
                  <c:v>25.898</c:v>
                </c:pt>
                <c:pt idx="140">
                  <c:v>43.250999999999998</c:v>
                </c:pt>
                <c:pt idx="141">
                  <c:v>0</c:v>
                </c:pt>
                <c:pt idx="142">
                  <c:v>0.20100000000000001</c:v>
                </c:pt>
                <c:pt idx="143">
                  <c:v>24.821000000000002</c:v>
                </c:pt>
                <c:pt idx="144">
                  <c:v>0</c:v>
                </c:pt>
                <c:pt idx="145">
                  <c:v>0</c:v>
                </c:pt>
                <c:pt idx="146">
                  <c:v>0.108</c:v>
                </c:pt>
                <c:pt idx="147">
                  <c:v>23.448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0.23</c:v>
                </c:pt>
                <c:pt idx="152">
                  <c:v>89.138999999999996</c:v>
                </c:pt>
                <c:pt idx="153">
                  <c:v>0.24</c:v>
                </c:pt>
                <c:pt idx="154">
                  <c:v>5.0039999999999996</c:v>
                </c:pt>
                <c:pt idx="155">
                  <c:v>0.185</c:v>
                </c:pt>
                <c:pt idx="156">
                  <c:v>152.76400000000001</c:v>
                </c:pt>
                <c:pt idx="157">
                  <c:v>0</c:v>
                </c:pt>
                <c:pt idx="158">
                  <c:v>14.243</c:v>
                </c:pt>
                <c:pt idx="159">
                  <c:v>25.986000000000001</c:v>
                </c:pt>
                <c:pt idx="160">
                  <c:v>32.034999999999997</c:v>
                </c:pt>
              </c:numCache>
            </c:numRef>
          </c:xVal>
          <c:yVal>
            <c:numRef>
              <c:f>Sheet4!$C$1:$C$172</c:f>
              <c:numCache>
                <c:formatCode>0_);[Red]\(0\)</c:formatCode>
                <c:ptCount val="172"/>
                <c:pt idx="0">
                  <c:v>0</c:v>
                </c:pt>
                <c:pt idx="1">
                  <c:v>249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73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0</c:v>
                </c:pt>
                <c:pt idx="16">
                  <c:v>14</c:v>
                </c:pt>
                <c:pt idx="17">
                  <c:v>14</c:v>
                </c:pt>
                <c:pt idx="18">
                  <c:v>0</c:v>
                </c:pt>
                <c:pt idx="19">
                  <c:v>146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219</c:v>
                </c:pt>
                <c:pt idx="24">
                  <c:v>1832</c:v>
                </c:pt>
                <c:pt idx="25">
                  <c:v>73</c:v>
                </c:pt>
                <c:pt idx="26">
                  <c:v>43</c:v>
                </c:pt>
                <c:pt idx="27">
                  <c:v>73</c:v>
                </c:pt>
                <c:pt idx="28">
                  <c:v>0</c:v>
                </c:pt>
                <c:pt idx="29">
                  <c:v>29</c:v>
                </c:pt>
                <c:pt idx="30">
                  <c:v>29</c:v>
                </c:pt>
                <c:pt idx="31">
                  <c:v>190</c:v>
                </c:pt>
                <c:pt idx="32">
                  <c:v>0</c:v>
                </c:pt>
                <c:pt idx="33">
                  <c:v>146</c:v>
                </c:pt>
                <c:pt idx="34">
                  <c:v>58</c:v>
                </c:pt>
                <c:pt idx="35">
                  <c:v>0</c:v>
                </c:pt>
                <c:pt idx="36">
                  <c:v>73</c:v>
                </c:pt>
                <c:pt idx="37">
                  <c:v>102</c:v>
                </c:pt>
                <c:pt idx="38">
                  <c:v>0</c:v>
                </c:pt>
                <c:pt idx="39">
                  <c:v>14</c:v>
                </c:pt>
                <c:pt idx="40">
                  <c:v>0</c:v>
                </c:pt>
                <c:pt idx="41">
                  <c:v>43</c:v>
                </c:pt>
                <c:pt idx="42">
                  <c:v>0</c:v>
                </c:pt>
                <c:pt idx="43">
                  <c:v>14</c:v>
                </c:pt>
                <c:pt idx="44">
                  <c:v>87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29</c:v>
                </c:pt>
                <c:pt idx="55">
                  <c:v>0</c:v>
                </c:pt>
                <c:pt idx="56">
                  <c:v>0</c:v>
                </c:pt>
                <c:pt idx="57">
                  <c:v>73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14</c:v>
                </c:pt>
                <c:pt idx="62">
                  <c:v>0</c:v>
                </c:pt>
                <c:pt idx="63">
                  <c:v>219</c:v>
                </c:pt>
                <c:pt idx="64">
                  <c:v>337</c:v>
                </c:pt>
                <c:pt idx="65">
                  <c:v>73</c:v>
                </c:pt>
                <c:pt idx="66">
                  <c:v>0</c:v>
                </c:pt>
                <c:pt idx="67">
                  <c:v>1685</c:v>
                </c:pt>
                <c:pt idx="68">
                  <c:v>498</c:v>
                </c:pt>
                <c:pt idx="69">
                  <c:v>0</c:v>
                </c:pt>
                <c:pt idx="70">
                  <c:v>14</c:v>
                </c:pt>
                <c:pt idx="71">
                  <c:v>293</c:v>
                </c:pt>
                <c:pt idx="72">
                  <c:v>0</c:v>
                </c:pt>
                <c:pt idx="73">
                  <c:v>14</c:v>
                </c:pt>
                <c:pt idx="74">
                  <c:v>0</c:v>
                </c:pt>
                <c:pt idx="75">
                  <c:v>43</c:v>
                </c:pt>
                <c:pt idx="76">
                  <c:v>29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14</c:v>
                </c:pt>
                <c:pt idx="81">
                  <c:v>175</c:v>
                </c:pt>
                <c:pt idx="82">
                  <c:v>29</c:v>
                </c:pt>
                <c:pt idx="83">
                  <c:v>58</c:v>
                </c:pt>
                <c:pt idx="84">
                  <c:v>14</c:v>
                </c:pt>
                <c:pt idx="85">
                  <c:v>43</c:v>
                </c:pt>
                <c:pt idx="86">
                  <c:v>0</c:v>
                </c:pt>
                <c:pt idx="87">
                  <c:v>14</c:v>
                </c:pt>
                <c:pt idx="88">
                  <c:v>0</c:v>
                </c:pt>
                <c:pt idx="89">
                  <c:v>102</c:v>
                </c:pt>
                <c:pt idx="90">
                  <c:v>571</c:v>
                </c:pt>
                <c:pt idx="91">
                  <c:v>14</c:v>
                </c:pt>
                <c:pt idx="92">
                  <c:v>58</c:v>
                </c:pt>
                <c:pt idx="93">
                  <c:v>0</c:v>
                </c:pt>
                <c:pt idx="94">
                  <c:v>73</c:v>
                </c:pt>
                <c:pt idx="95">
                  <c:v>102</c:v>
                </c:pt>
                <c:pt idx="96">
                  <c:v>0</c:v>
                </c:pt>
                <c:pt idx="97">
                  <c:v>14</c:v>
                </c:pt>
                <c:pt idx="98">
                  <c:v>58</c:v>
                </c:pt>
                <c:pt idx="99">
                  <c:v>14</c:v>
                </c:pt>
                <c:pt idx="100">
                  <c:v>190</c:v>
                </c:pt>
                <c:pt idx="101">
                  <c:v>43</c:v>
                </c:pt>
                <c:pt idx="102">
                  <c:v>0</c:v>
                </c:pt>
                <c:pt idx="103">
                  <c:v>0</c:v>
                </c:pt>
                <c:pt idx="104">
                  <c:v>73</c:v>
                </c:pt>
                <c:pt idx="105">
                  <c:v>0</c:v>
                </c:pt>
                <c:pt idx="106">
                  <c:v>73</c:v>
                </c:pt>
                <c:pt idx="107">
                  <c:v>894</c:v>
                </c:pt>
                <c:pt idx="108">
                  <c:v>527</c:v>
                </c:pt>
                <c:pt idx="109">
                  <c:v>0</c:v>
                </c:pt>
                <c:pt idx="110">
                  <c:v>14</c:v>
                </c:pt>
                <c:pt idx="111">
                  <c:v>87</c:v>
                </c:pt>
                <c:pt idx="112">
                  <c:v>14</c:v>
                </c:pt>
                <c:pt idx="113">
                  <c:v>14</c:v>
                </c:pt>
                <c:pt idx="114">
                  <c:v>0</c:v>
                </c:pt>
                <c:pt idx="115">
                  <c:v>425</c:v>
                </c:pt>
                <c:pt idx="116">
                  <c:v>190</c:v>
                </c:pt>
                <c:pt idx="117">
                  <c:v>175</c:v>
                </c:pt>
                <c:pt idx="118">
                  <c:v>73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58</c:v>
                </c:pt>
                <c:pt idx="123">
                  <c:v>43</c:v>
                </c:pt>
                <c:pt idx="124">
                  <c:v>14</c:v>
                </c:pt>
                <c:pt idx="125">
                  <c:v>102</c:v>
                </c:pt>
                <c:pt idx="126">
                  <c:v>0</c:v>
                </c:pt>
                <c:pt idx="127">
                  <c:v>14</c:v>
                </c:pt>
                <c:pt idx="128">
                  <c:v>14</c:v>
                </c:pt>
                <c:pt idx="129">
                  <c:v>293</c:v>
                </c:pt>
                <c:pt idx="130">
                  <c:v>175</c:v>
                </c:pt>
                <c:pt idx="131">
                  <c:v>161</c:v>
                </c:pt>
                <c:pt idx="132">
                  <c:v>58</c:v>
                </c:pt>
                <c:pt idx="133">
                  <c:v>43</c:v>
                </c:pt>
                <c:pt idx="134">
                  <c:v>0</c:v>
                </c:pt>
                <c:pt idx="135">
                  <c:v>58</c:v>
                </c:pt>
                <c:pt idx="136">
                  <c:v>0</c:v>
                </c:pt>
                <c:pt idx="137">
                  <c:v>0</c:v>
                </c:pt>
                <c:pt idx="138">
                  <c:v>29</c:v>
                </c:pt>
                <c:pt idx="139">
                  <c:v>0</c:v>
                </c:pt>
                <c:pt idx="140">
                  <c:v>0</c:v>
                </c:pt>
                <c:pt idx="141">
                  <c:v>29</c:v>
                </c:pt>
                <c:pt idx="142">
                  <c:v>29</c:v>
                </c:pt>
                <c:pt idx="143">
                  <c:v>571</c:v>
                </c:pt>
                <c:pt idx="144">
                  <c:v>43</c:v>
                </c:pt>
                <c:pt idx="145">
                  <c:v>527</c:v>
                </c:pt>
                <c:pt idx="146">
                  <c:v>58</c:v>
                </c:pt>
                <c:pt idx="147">
                  <c:v>14</c:v>
                </c:pt>
                <c:pt idx="148">
                  <c:v>87</c:v>
                </c:pt>
                <c:pt idx="149">
                  <c:v>87</c:v>
                </c:pt>
                <c:pt idx="150">
                  <c:v>58</c:v>
                </c:pt>
                <c:pt idx="151">
                  <c:v>249</c:v>
                </c:pt>
                <c:pt idx="152">
                  <c:v>73</c:v>
                </c:pt>
                <c:pt idx="153">
                  <c:v>58</c:v>
                </c:pt>
                <c:pt idx="154">
                  <c:v>58</c:v>
                </c:pt>
                <c:pt idx="155">
                  <c:v>29</c:v>
                </c:pt>
                <c:pt idx="156">
                  <c:v>0</c:v>
                </c:pt>
                <c:pt idx="157">
                  <c:v>29</c:v>
                </c:pt>
                <c:pt idx="158">
                  <c:v>43</c:v>
                </c:pt>
                <c:pt idx="159">
                  <c:v>58</c:v>
                </c:pt>
                <c:pt idx="1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7F-9941-9B0C-2B4A97AC0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671839"/>
        <c:axId val="1360917615"/>
      </c:scatterChart>
      <c:valAx>
        <c:axId val="1361671839"/>
        <c:scaling>
          <c:orientation val="minMax"/>
          <c:max val="34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TCAA</a:t>
                </a:r>
                <a:r>
                  <a:rPr lang="ja-JP" altLang="en-US"/>
                  <a:t>までの距離</a:t>
                </a:r>
                <a:r>
                  <a:rPr lang="en-US" altLang="ja-JP"/>
                  <a:t>(kbp)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</c:title>
        <c:numFmt formatCode="#,##0.0_);[Red]\(#,##0.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0917615"/>
        <c:crosses val="autoZero"/>
        <c:crossBetween val="midCat"/>
      </c:valAx>
      <c:valAx>
        <c:axId val="136091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ブラストシストにおける</a:t>
                </a:r>
                <a:r>
                  <a:rPr lang="en-US" altLang="ja-JP"/>
                  <a:t>TPM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67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573E40-29B4-FE4C-9459-162BD80E1729}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950" cy="6073366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4893F4-22DC-CD4B-9EA9-FE855B2640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0.91639</cdr:x>
      <cdr:y>0.85026</cdr:y>
    </cdr:from>
    <cdr:to>
      <cdr:x>0.96894</cdr:x>
      <cdr:y>0.89347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EB7A9-6BD5-EB40-81E7-1ECF05BE7DC8}"/>
            </a:ext>
          </a:extLst>
        </cdr:cNvPr>
        <cdr:cNvSpPr txBox="1"/>
      </cdr:nvSpPr>
      <cdr:spPr>
        <a:xfrm xmlns:a="http://schemas.openxmlformats.org/drawingml/2006/main">
          <a:off x="8526998" y="5163969"/>
          <a:ext cx="488954" cy="262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/>
            <a:t>852.8</a:t>
          </a:r>
          <a:endParaRPr lang="ja-JP" altLang="en-US" sz="1050"/>
        </a:p>
      </cdr:txBody>
    </cdr:sp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163"/>
  <sheetViews>
    <sheetView tabSelected="1" zoomScale="50" zoomScaleNormal="50" workbookViewId="0">
      <selection activeCell="AT1" sqref="AT1"/>
    </sheetView>
  </sheetViews>
  <sheetFormatPr baseColWidth="10" defaultColWidth="3.42578125" defaultRowHeight="22"/>
  <cols>
    <col min="1" max="2" width="3.42578125" style="1"/>
    <col min="3" max="3" width="3.42578125" style="1" customWidth="1"/>
    <col min="4" max="16384" width="3.42578125" style="1"/>
  </cols>
  <sheetData>
    <row r="1" spans="4:104" s="3" customFormat="1" ht="88">
      <c r="D1" s="175" t="s">
        <v>325</v>
      </c>
    </row>
    <row r="3" spans="4:104" ht="42">
      <c r="D3" s="2" t="s">
        <v>51</v>
      </c>
      <c r="E3" s="2"/>
      <c r="F3" s="2"/>
      <c r="G3" s="2"/>
      <c r="H3" s="2"/>
      <c r="I3" s="2"/>
      <c r="J3" s="2"/>
      <c r="K3" s="2"/>
      <c r="L3" s="2"/>
      <c r="M3" s="2"/>
      <c r="N3" s="2" t="s">
        <v>0</v>
      </c>
      <c r="O3" s="2"/>
      <c r="P3" s="2"/>
      <c r="Q3" s="2"/>
      <c r="R3" s="2"/>
      <c r="S3" s="2"/>
      <c r="T3" s="2"/>
      <c r="U3" s="2"/>
      <c r="V3" s="2"/>
      <c r="W3" s="2"/>
      <c r="X3" s="2" t="s">
        <v>1</v>
      </c>
      <c r="Y3" s="2"/>
      <c r="Z3" s="2"/>
      <c r="AA3" s="2"/>
      <c r="AB3" s="2"/>
      <c r="AC3" s="2"/>
      <c r="AD3" s="2"/>
      <c r="AE3" s="2"/>
      <c r="AF3" s="2"/>
      <c r="AG3" s="2"/>
      <c r="AH3" s="2" t="s">
        <v>2</v>
      </c>
      <c r="AI3" s="2"/>
      <c r="AJ3" s="2"/>
      <c r="AK3" s="2"/>
      <c r="AL3" s="2"/>
      <c r="AM3" s="2"/>
      <c r="AN3" s="2"/>
      <c r="AO3" s="2"/>
      <c r="AP3" s="2"/>
      <c r="AQ3" s="2"/>
      <c r="AR3" s="2" t="s">
        <v>3</v>
      </c>
      <c r="AS3" s="2"/>
      <c r="AT3" s="2"/>
      <c r="AU3" s="2"/>
      <c r="AV3" s="2"/>
      <c r="AW3" s="2"/>
      <c r="AX3" s="2"/>
      <c r="AY3" s="2"/>
      <c r="AZ3" s="2"/>
      <c r="BA3" s="2"/>
      <c r="BB3" s="2" t="s">
        <v>4</v>
      </c>
      <c r="BC3" s="2"/>
      <c r="BD3" s="2"/>
      <c r="BE3" s="2"/>
      <c r="BF3" s="2"/>
      <c r="BG3" s="2"/>
      <c r="BH3" s="2"/>
      <c r="BI3" s="2"/>
      <c r="BJ3" s="2"/>
      <c r="BK3" s="2"/>
      <c r="BL3" s="2" t="s">
        <v>5</v>
      </c>
      <c r="BM3" s="2"/>
      <c r="BN3" s="2"/>
      <c r="BO3" s="2"/>
      <c r="BP3" s="2"/>
      <c r="BQ3" s="2"/>
      <c r="BR3" s="2"/>
      <c r="BS3" s="2"/>
      <c r="BT3" s="2"/>
      <c r="BU3" s="2"/>
      <c r="BV3" s="2" t="s">
        <v>6</v>
      </c>
      <c r="BW3" s="2"/>
      <c r="BX3" s="2"/>
      <c r="BY3" s="2"/>
      <c r="BZ3" s="2"/>
      <c r="CA3" s="2"/>
      <c r="CB3" s="2"/>
      <c r="CC3" s="2"/>
      <c r="CD3" s="2"/>
      <c r="CE3" s="2"/>
      <c r="CF3" s="2" t="s">
        <v>7</v>
      </c>
      <c r="CG3" s="2"/>
      <c r="CH3" s="2"/>
      <c r="CI3" s="2"/>
      <c r="CJ3" s="2"/>
      <c r="CK3" s="2"/>
      <c r="CL3" s="2"/>
      <c r="CM3" s="2"/>
      <c r="CN3" s="2"/>
      <c r="CO3" s="2"/>
      <c r="CP3" s="2" t="s">
        <v>8</v>
      </c>
      <c r="CQ3" s="2"/>
      <c r="CR3" s="2"/>
      <c r="CS3" s="2"/>
      <c r="CT3" s="2"/>
      <c r="CU3" s="2"/>
      <c r="CV3" s="2"/>
      <c r="CW3" s="2"/>
      <c r="CX3" s="2"/>
      <c r="CY3" s="2"/>
      <c r="CZ3" s="2" t="s">
        <v>9</v>
      </c>
    </row>
    <row r="4" spans="4:104" ht="23" thickBot="1">
      <c r="D4" s="4"/>
      <c r="N4" s="5"/>
      <c r="X4" s="5"/>
      <c r="AH4" s="5"/>
      <c r="AR4" s="5"/>
      <c r="BB4" s="5"/>
      <c r="BL4" s="5"/>
      <c r="BV4" s="5"/>
      <c r="CF4" s="5"/>
      <c r="CP4" s="5"/>
      <c r="CY4" s="6"/>
    </row>
    <row r="5" spans="4:104" ht="21" customHeight="1">
      <c r="D5" s="165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8"/>
      <c r="BT5" s="138"/>
      <c r="BU5" s="136"/>
      <c r="BV5" s="136"/>
      <c r="BW5" s="136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6"/>
      <c r="CJ5" s="136"/>
      <c r="CK5" s="136"/>
      <c r="CL5" s="138"/>
      <c r="CM5" s="136"/>
      <c r="CN5" s="136"/>
      <c r="CO5" s="136"/>
      <c r="CP5" s="136"/>
      <c r="CQ5" s="136"/>
      <c r="CR5" s="136"/>
      <c r="CS5" s="136"/>
      <c r="CT5" s="136"/>
      <c r="CU5" s="136"/>
      <c r="CV5" s="138"/>
      <c r="CW5" s="138"/>
      <c r="CX5" s="138"/>
      <c r="CY5" s="154"/>
    </row>
    <row r="6" spans="4:104" ht="21" customHeight="1">
      <c r="D6" s="166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2"/>
      <c r="BT6" s="132"/>
      <c r="BU6" s="137"/>
      <c r="BV6" s="137"/>
      <c r="BW6" s="137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7"/>
      <c r="CJ6" s="137"/>
      <c r="CK6" s="137"/>
      <c r="CL6" s="132"/>
      <c r="CM6" s="137"/>
      <c r="CN6" s="137"/>
      <c r="CO6" s="137"/>
      <c r="CP6" s="137"/>
      <c r="CQ6" s="137"/>
      <c r="CR6" s="137"/>
      <c r="CS6" s="137"/>
      <c r="CT6" s="137"/>
      <c r="CU6" s="137"/>
      <c r="CV6" s="132"/>
      <c r="CW6" s="132"/>
      <c r="CX6" s="132"/>
      <c r="CY6" s="155"/>
    </row>
    <row r="7" spans="4:104" ht="21" customHeight="1">
      <c r="D7" s="166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2"/>
      <c r="BT7" s="132"/>
      <c r="BU7" s="137"/>
      <c r="BV7" s="137"/>
      <c r="BW7" s="137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7"/>
      <c r="CJ7" s="137"/>
      <c r="CK7" s="137"/>
      <c r="CL7" s="132"/>
      <c r="CM7" s="137"/>
      <c r="CN7" s="137"/>
      <c r="CO7" s="137"/>
      <c r="CP7" s="137"/>
      <c r="CQ7" s="137"/>
      <c r="CR7" s="137"/>
      <c r="CS7" s="137"/>
      <c r="CT7" s="137"/>
      <c r="CU7" s="137"/>
      <c r="CV7" s="132"/>
      <c r="CW7" s="132"/>
      <c r="CX7" s="132"/>
      <c r="CY7" s="155"/>
    </row>
    <row r="8" spans="4:104" ht="21" customHeight="1">
      <c r="D8" s="14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4"/>
      <c r="AI8" s="139"/>
      <c r="AJ8" s="139"/>
      <c r="AK8" s="139"/>
      <c r="AL8" s="134"/>
      <c r="AM8" s="134"/>
      <c r="AN8" s="134"/>
      <c r="AO8" s="132"/>
      <c r="AP8" s="134"/>
      <c r="AQ8" s="134"/>
      <c r="AR8" s="134"/>
      <c r="AS8" s="139"/>
      <c r="AT8" s="134"/>
      <c r="AU8" s="139"/>
      <c r="AV8" s="134"/>
      <c r="AW8" s="139"/>
      <c r="AX8" s="139"/>
      <c r="AY8" s="139"/>
      <c r="AZ8" s="134"/>
      <c r="BA8" s="139"/>
      <c r="BB8" s="134"/>
      <c r="BC8" s="134"/>
      <c r="BD8" s="134"/>
      <c r="BE8" s="139"/>
      <c r="BF8" s="139"/>
      <c r="BG8" s="139"/>
      <c r="BH8" s="139"/>
      <c r="BI8" s="139"/>
      <c r="BJ8" s="134"/>
      <c r="BK8" s="134"/>
      <c r="BL8" s="139"/>
      <c r="BM8" s="139"/>
      <c r="BN8" s="139"/>
      <c r="BO8" s="139"/>
      <c r="BP8" s="139"/>
      <c r="BQ8" s="139"/>
      <c r="BR8" s="134"/>
      <c r="BS8" s="139"/>
      <c r="BT8" s="134"/>
      <c r="BU8" s="134"/>
      <c r="BV8" s="132"/>
      <c r="BW8" s="134"/>
      <c r="BX8" s="132"/>
      <c r="BY8" s="134"/>
      <c r="BZ8" s="132"/>
      <c r="CA8" s="132"/>
      <c r="CB8" s="132"/>
      <c r="CC8" s="134"/>
      <c r="CD8" s="132"/>
      <c r="CE8" s="132"/>
      <c r="CF8" s="132"/>
      <c r="CG8" s="132"/>
      <c r="CH8" s="132"/>
      <c r="CI8" s="139"/>
      <c r="CJ8" s="139"/>
      <c r="CK8" s="139"/>
      <c r="CL8" s="139"/>
      <c r="CM8" s="134"/>
      <c r="CN8" s="132"/>
      <c r="CO8" s="134"/>
      <c r="CP8" s="139"/>
      <c r="CQ8" s="132"/>
      <c r="CR8" s="132"/>
      <c r="CS8" s="132"/>
      <c r="CT8" s="132"/>
      <c r="CU8" s="132"/>
      <c r="CV8" s="132"/>
      <c r="CW8" s="132"/>
      <c r="CX8" s="132"/>
      <c r="CY8" s="152"/>
    </row>
    <row r="9" spans="4:104" ht="21" customHeight="1">
      <c r="D9" s="14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4"/>
      <c r="AI9" s="139"/>
      <c r="AJ9" s="139"/>
      <c r="AK9" s="139"/>
      <c r="AL9" s="134"/>
      <c r="AM9" s="134"/>
      <c r="AN9" s="134"/>
      <c r="AO9" s="132"/>
      <c r="AP9" s="134"/>
      <c r="AQ9" s="134"/>
      <c r="AR9" s="134"/>
      <c r="AS9" s="139"/>
      <c r="AT9" s="134"/>
      <c r="AU9" s="139"/>
      <c r="AV9" s="134"/>
      <c r="AW9" s="139"/>
      <c r="AX9" s="139"/>
      <c r="AY9" s="139"/>
      <c r="AZ9" s="134"/>
      <c r="BA9" s="139"/>
      <c r="BB9" s="134"/>
      <c r="BC9" s="134"/>
      <c r="BD9" s="134"/>
      <c r="BE9" s="139"/>
      <c r="BF9" s="139"/>
      <c r="BG9" s="139"/>
      <c r="BH9" s="139"/>
      <c r="BI9" s="139"/>
      <c r="BJ9" s="134"/>
      <c r="BK9" s="134"/>
      <c r="BL9" s="139"/>
      <c r="BM9" s="139"/>
      <c r="BN9" s="139"/>
      <c r="BO9" s="139"/>
      <c r="BP9" s="139"/>
      <c r="BQ9" s="139"/>
      <c r="BR9" s="134"/>
      <c r="BS9" s="139"/>
      <c r="BT9" s="134"/>
      <c r="BU9" s="134"/>
      <c r="BV9" s="132"/>
      <c r="BW9" s="134"/>
      <c r="BX9" s="132"/>
      <c r="BY9" s="134"/>
      <c r="BZ9" s="132"/>
      <c r="CA9" s="132"/>
      <c r="CB9" s="132"/>
      <c r="CC9" s="134"/>
      <c r="CD9" s="132"/>
      <c r="CE9" s="132"/>
      <c r="CF9" s="132"/>
      <c r="CG9" s="132"/>
      <c r="CH9" s="132"/>
      <c r="CI9" s="139"/>
      <c r="CJ9" s="139"/>
      <c r="CK9" s="139"/>
      <c r="CL9" s="139"/>
      <c r="CM9" s="134"/>
      <c r="CN9" s="132"/>
      <c r="CO9" s="134"/>
      <c r="CP9" s="139"/>
      <c r="CQ9" s="132"/>
      <c r="CR9" s="132"/>
      <c r="CS9" s="132"/>
      <c r="CT9" s="132"/>
      <c r="CU9" s="132"/>
      <c r="CV9" s="132"/>
      <c r="CW9" s="132"/>
      <c r="CX9" s="132"/>
      <c r="CY9" s="152"/>
    </row>
    <row r="10" spans="4:104" ht="21" customHeight="1" thickBot="1">
      <c r="D10" s="14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5"/>
      <c r="AI10" s="140"/>
      <c r="AJ10" s="140"/>
      <c r="AK10" s="140"/>
      <c r="AL10" s="135"/>
      <c r="AM10" s="135"/>
      <c r="AN10" s="135"/>
      <c r="AO10" s="133"/>
      <c r="AP10" s="135"/>
      <c r="AQ10" s="135"/>
      <c r="AR10" s="135"/>
      <c r="AS10" s="140"/>
      <c r="AT10" s="135"/>
      <c r="AU10" s="140"/>
      <c r="AV10" s="135"/>
      <c r="AW10" s="140"/>
      <c r="AX10" s="140"/>
      <c r="AY10" s="140"/>
      <c r="AZ10" s="135"/>
      <c r="BA10" s="140"/>
      <c r="BB10" s="135"/>
      <c r="BC10" s="135"/>
      <c r="BD10" s="135"/>
      <c r="BE10" s="140"/>
      <c r="BF10" s="140"/>
      <c r="BG10" s="140"/>
      <c r="BH10" s="140"/>
      <c r="BI10" s="140"/>
      <c r="BJ10" s="135"/>
      <c r="BK10" s="135"/>
      <c r="BL10" s="140"/>
      <c r="BM10" s="140"/>
      <c r="BN10" s="140"/>
      <c r="BO10" s="140"/>
      <c r="BP10" s="140"/>
      <c r="BQ10" s="140"/>
      <c r="BR10" s="135"/>
      <c r="BS10" s="140"/>
      <c r="BT10" s="135"/>
      <c r="BU10" s="135"/>
      <c r="BV10" s="133"/>
      <c r="BW10" s="135"/>
      <c r="BX10" s="133"/>
      <c r="BY10" s="135"/>
      <c r="BZ10" s="133"/>
      <c r="CA10" s="133"/>
      <c r="CB10" s="133"/>
      <c r="CC10" s="135"/>
      <c r="CD10" s="133"/>
      <c r="CE10" s="133"/>
      <c r="CF10" s="133"/>
      <c r="CG10" s="133"/>
      <c r="CH10" s="133"/>
      <c r="CI10" s="140"/>
      <c r="CJ10" s="140"/>
      <c r="CK10" s="140"/>
      <c r="CL10" s="140"/>
      <c r="CM10" s="135"/>
      <c r="CN10" s="133"/>
      <c r="CO10" s="135"/>
      <c r="CP10" s="140"/>
      <c r="CQ10" s="133"/>
      <c r="CR10" s="133"/>
      <c r="CS10" s="133"/>
      <c r="CT10" s="133"/>
      <c r="CU10" s="133"/>
      <c r="CV10" s="133"/>
      <c r="CW10" s="133"/>
      <c r="CX10" s="133"/>
      <c r="CY10" s="153"/>
    </row>
    <row r="11" spans="4:104">
      <c r="AS11" s="128" t="s">
        <v>313</v>
      </c>
      <c r="AY11" s="128" t="s">
        <v>313</v>
      </c>
      <c r="BE11" s="128" t="s">
        <v>313</v>
      </c>
      <c r="BG11" s="128" t="s">
        <v>313</v>
      </c>
      <c r="BO11" s="128" t="s">
        <v>313</v>
      </c>
      <c r="BS11" s="128" t="s">
        <v>313</v>
      </c>
      <c r="CK11" s="128" t="s">
        <v>313</v>
      </c>
      <c r="CP11" s="128" t="s">
        <v>313</v>
      </c>
    </row>
    <row r="12" spans="4:104" s="2" customFormat="1" ht="42">
      <c r="D12" s="2" t="s">
        <v>10</v>
      </c>
      <c r="N12" s="2" t="s">
        <v>11</v>
      </c>
      <c r="X12" s="2" t="s">
        <v>12</v>
      </c>
      <c r="AH12" s="2" t="s">
        <v>13</v>
      </c>
      <c r="AR12" s="2" t="s">
        <v>14</v>
      </c>
      <c r="BB12" s="2" t="s">
        <v>15</v>
      </c>
      <c r="BL12" s="2" t="s">
        <v>16</v>
      </c>
      <c r="BO12" s="128" t="s">
        <v>313</v>
      </c>
      <c r="BV12" s="2" t="s">
        <v>17</v>
      </c>
      <c r="CF12" s="2" t="s">
        <v>18</v>
      </c>
      <c r="CP12" s="2" t="s">
        <v>19</v>
      </c>
      <c r="CZ12" s="2" t="s">
        <v>20</v>
      </c>
    </row>
    <row r="13" spans="4:104" ht="23" thickBot="1">
      <c r="D13" s="5"/>
      <c r="N13" s="5"/>
      <c r="X13" s="5"/>
      <c r="AH13" s="5"/>
      <c r="AR13" s="5"/>
      <c r="BB13" s="5"/>
      <c r="BL13" s="5"/>
      <c r="BV13" s="5"/>
      <c r="CF13" s="5"/>
      <c r="CP13" s="5"/>
      <c r="CZ13" s="5"/>
    </row>
    <row r="14" spans="4:104" ht="21" customHeight="1">
      <c r="D14" s="141"/>
      <c r="E14" s="138"/>
      <c r="F14" s="136"/>
      <c r="G14" s="138"/>
      <c r="H14" s="138"/>
      <c r="I14" s="138"/>
      <c r="J14" s="138"/>
      <c r="K14" s="138"/>
      <c r="L14" s="138"/>
      <c r="M14" s="138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8"/>
      <c r="Y14" s="136"/>
      <c r="Z14" s="136"/>
      <c r="AA14" s="136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6"/>
      <c r="AR14" s="136"/>
      <c r="AS14" s="136"/>
      <c r="AT14" s="138"/>
      <c r="AU14" s="138"/>
      <c r="AV14" s="136"/>
      <c r="AW14" s="136"/>
      <c r="AX14" s="138"/>
      <c r="AY14" s="138"/>
      <c r="AZ14" s="138"/>
      <c r="BA14" s="138"/>
      <c r="BB14" s="138"/>
      <c r="BC14" s="138"/>
      <c r="BD14" s="138"/>
      <c r="BE14" s="138"/>
      <c r="BF14" s="138"/>
      <c r="BG14" s="136"/>
      <c r="BH14" s="138"/>
      <c r="BI14" s="138"/>
      <c r="BJ14" s="138"/>
      <c r="BK14" s="138"/>
      <c r="BL14" s="138"/>
      <c r="BM14" s="136"/>
      <c r="BN14" s="138"/>
      <c r="BO14" s="138"/>
      <c r="BP14" s="136"/>
      <c r="BQ14" s="138"/>
      <c r="BR14" s="136"/>
      <c r="BS14" s="136"/>
      <c r="BT14" s="136"/>
      <c r="BU14" s="136"/>
      <c r="BV14" s="136"/>
      <c r="BW14" s="136"/>
      <c r="BX14" s="138"/>
      <c r="BY14" s="138"/>
      <c r="BZ14" s="138"/>
      <c r="CA14" s="138"/>
      <c r="CB14" s="138"/>
      <c r="CC14" s="138"/>
      <c r="CD14" s="136"/>
      <c r="CE14" s="136"/>
      <c r="CF14" s="136"/>
      <c r="CG14" s="138"/>
      <c r="CH14" s="138"/>
      <c r="CI14" s="138"/>
      <c r="CJ14" s="138"/>
      <c r="CK14" s="138"/>
      <c r="CL14" s="138"/>
      <c r="CM14" s="136"/>
      <c r="CN14" s="136"/>
      <c r="CO14" s="136"/>
      <c r="CP14" s="138"/>
      <c r="CQ14" s="138"/>
      <c r="CR14" s="138"/>
      <c r="CS14" s="138"/>
      <c r="CT14" s="138"/>
      <c r="CU14" s="138"/>
      <c r="CV14" s="138"/>
      <c r="CW14" s="138"/>
      <c r="CX14" s="136"/>
      <c r="CY14" s="146"/>
    </row>
    <row r="15" spans="4:104" ht="21" customHeight="1">
      <c r="D15" s="142"/>
      <c r="E15" s="132"/>
      <c r="F15" s="137"/>
      <c r="G15" s="132"/>
      <c r="H15" s="132"/>
      <c r="I15" s="132"/>
      <c r="J15" s="132"/>
      <c r="K15" s="132"/>
      <c r="L15" s="132"/>
      <c r="M15" s="132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2"/>
      <c r="Y15" s="137"/>
      <c r="Z15" s="137"/>
      <c r="AA15" s="137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7"/>
      <c r="AR15" s="137"/>
      <c r="AS15" s="137"/>
      <c r="AT15" s="132"/>
      <c r="AU15" s="132"/>
      <c r="AV15" s="137"/>
      <c r="AW15" s="137"/>
      <c r="AX15" s="132"/>
      <c r="AY15" s="132"/>
      <c r="AZ15" s="132"/>
      <c r="BA15" s="132"/>
      <c r="BB15" s="132"/>
      <c r="BC15" s="132"/>
      <c r="BD15" s="132"/>
      <c r="BE15" s="132"/>
      <c r="BF15" s="132"/>
      <c r="BG15" s="137"/>
      <c r="BH15" s="132"/>
      <c r="BI15" s="132"/>
      <c r="BJ15" s="132"/>
      <c r="BK15" s="132"/>
      <c r="BL15" s="132"/>
      <c r="BM15" s="137"/>
      <c r="BN15" s="132"/>
      <c r="BO15" s="132"/>
      <c r="BP15" s="137"/>
      <c r="BQ15" s="132"/>
      <c r="BR15" s="137"/>
      <c r="BS15" s="137"/>
      <c r="BT15" s="137"/>
      <c r="BU15" s="137"/>
      <c r="BV15" s="137"/>
      <c r="BW15" s="137"/>
      <c r="BX15" s="132"/>
      <c r="BY15" s="132"/>
      <c r="BZ15" s="132"/>
      <c r="CA15" s="132"/>
      <c r="CB15" s="132"/>
      <c r="CC15" s="132"/>
      <c r="CD15" s="137"/>
      <c r="CE15" s="137"/>
      <c r="CF15" s="137"/>
      <c r="CG15" s="132"/>
      <c r="CH15" s="132"/>
      <c r="CI15" s="132"/>
      <c r="CJ15" s="132"/>
      <c r="CK15" s="132"/>
      <c r="CL15" s="132"/>
      <c r="CM15" s="137"/>
      <c r="CN15" s="137"/>
      <c r="CO15" s="137"/>
      <c r="CP15" s="132"/>
      <c r="CQ15" s="132"/>
      <c r="CR15" s="132"/>
      <c r="CS15" s="132"/>
      <c r="CT15" s="132"/>
      <c r="CU15" s="132"/>
      <c r="CV15" s="132"/>
      <c r="CW15" s="132"/>
      <c r="CX15" s="137"/>
      <c r="CY15" s="147"/>
    </row>
    <row r="16" spans="4:104" ht="21" customHeight="1">
      <c r="D16" s="142"/>
      <c r="E16" s="132"/>
      <c r="F16" s="137"/>
      <c r="G16" s="132"/>
      <c r="H16" s="132"/>
      <c r="I16" s="132"/>
      <c r="J16" s="132"/>
      <c r="K16" s="132"/>
      <c r="L16" s="132"/>
      <c r="M16" s="132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2"/>
      <c r="Y16" s="137"/>
      <c r="Z16" s="137"/>
      <c r="AA16" s="137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7"/>
      <c r="AR16" s="137"/>
      <c r="AS16" s="137"/>
      <c r="AT16" s="132"/>
      <c r="AU16" s="132"/>
      <c r="AV16" s="137"/>
      <c r="AW16" s="137"/>
      <c r="AX16" s="132"/>
      <c r="AY16" s="132"/>
      <c r="AZ16" s="132"/>
      <c r="BA16" s="132"/>
      <c r="BB16" s="132"/>
      <c r="BC16" s="132"/>
      <c r="BD16" s="132"/>
      <c r="BE16" s="132"/>
      <c r="BF16" s="132"/>
      <c r="BG16" s="137"/>
      <c r="BH16" s="132"/>
      <c r="BI16" s="132"/>
      <c r="BJ16" s="132"/>
      <c r="BK16" s="132"/>
      <c r="BL16" s="132"/>
      <c r="BM16" s="137"/>
      <c r="BN16" s="132"/>
      <c r="BO16" s="132"/>
      <c r="BP16" s="137"/>
      <c r="BQ16" s="132"/>
      <c r="BR16" s="137"/>
      <c r="BS16" s="137"/>
      <c r="BT16" s="137"/>
      <c r="BU16" s="137"/>
      <c r="BV16" s="137"/>
      <c r="BW16" s="137"/>
      <c r="BX16" s="132"/>
      <c r="BY16" s="132"/>
      <c r="BZ16" s="132"/>
      <c r="CA16" s="132"/>
      <c r="CB16" s="132"/>
      <c r="CC16" s="132"/>
      <c r="CD16" s="137"/>
      <c r="CE16" s="137"/>
      <c r="CF16" s="137"/>
      <c r="CG16" s="132"/>
      <c r="CH16" s="132"/>
      <c r="CI16" s="132"/>
      <c r="CJ16" s="132"/>
      <c r="CK16" s="132"/>
      <c r="CL16" s="132"/>
      <c r="CM16" s="137"/>
      <c r="CN16" s="137"/>
      <c r="CO16" s="137"/>
      <c r="CP16" s="132"/>
      <c r="CQ16" s="132"/>
      <c r="CR16" s="132"/>
      <c r="CS16" s="132"/>
      <c r="CT16" s="132"/>
      <c r="CU16" s="132"/>
      <c r="CV16" s="132"/>
      <c r="CW16" s="132"/>
      <c r="CX16" s="137"/>
      <c r="CY16" s="147"/>
    </row>
    <row r="17" spans="1:105" ht="21" customHeight="1">
      <c r="D17" s="142"/>
      <c r="E17" s="132"/>
      <c r="F17" s="132"/>
      <c r="G17" s="132"/>
      <c r="H17" s="132"/>
      <c r="I17" s="132"/>
      <c r="J17" s="132"/>
      <c r="K17" s="132"/>
      <c r="L17" s="132"/>
      <c r="M17" s="134"/>
      <c r="N17" s="132"/>
      <c r="O17" s="132"/>
      <c r="P17" s="132"/>
      <c r="Q17" s="134"/>
      <c r="R17" s="134"/>
      <c r="S17" s="132"/>
      <c r="T17" s="134"/>
      <c r="U17" s="139"/>
      <c r="V17" s="139"/>
      <c r="W17" s="134"/>
      <c r="X17" s="132"/>
      <c r="Y17" s="134"/>
      <c r="Z17" s="134"/>
      <c r="AA17" s="139"/>
      <c r="AB17" s="132"/>
      <c r="AC17" s="132"/>
      <c r="AD17" s="132"/>
      <c r="AE17" s="132"/>
      <c r="AF17" s="134"/>
      <c r="AG17" s="132"/>
      <c r="AH17" s="134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4"/>
      <c r="AY17" s="132"/>
      <c r="AZ17" s="132"/>
      <c r="BA17" s="132"/>
      <c r="BB17" s="132"/>
      <c r="BC17" s="132"/>
      <c r="BD17" s="132"/>
      <c r="BE17" s="132"/>
      <c r="BF17" s="132"/>
      <c r="BG17" s="132"/>
      <c r="BH17" s="134"/>
      <c r="BI17" s="132"/>
      <c r="BJ17" s="132"/>
      <c r="BK17" s="132"/>
      <c r="BL17" s="132"/>
      <c r="BM17" s="132"/>
      <c r="BN17" s="132"/>
      <c r="BO17" s="132"/>
      <c r="BP17" s="139"/>
      <c r="BQ17" s="134"/>
      <c r="BR17" s="132"/>
      <c r="BS17" s="132"/>
      <c r="BT17" s="134"/>
      <c r="BU17" s="132"/>
      <c r="BV17" s="134"/>
      <c r="BW17" s="134"/>
      <c r="BX17" s="132"/>
      <c r="BY17" s="132"/>
      <c r="BZ17" s="132"/>
      <c r="CA17" s="134"/>
      <c r="CB17" s="132"/>
      <c r="CC17" s="132"/>
      <c r="CD17" s="134"/>
      <c r="CE17" s="134"/>
      <c r="CF17" s="132"/>
      <c r="CG17" s="132"/>
      <c r="CH17" s="132"/>
      <c r="CI17" s="132"/>
      <c r="CJ17" s="134"/>
      <c r="CK17" s="132"/>
      <c r="CL17" s="132"/>
      <c r="CM17" s="132"/>
      <c r="CN17" s="134"/>
      <c r="CO17" s="134"/>
      <c r="CP17" s="132"/>
      <c r="CQ17" s="132"/>
      <c r="CR17" s="134"/>
      <c r="CS17" s="132"/>
      <c r="CT17" s="132"/>
      <c r="CU17" s="132"/>
      <c r="CV17" s="134"/>
      <c r="CW17" s="134"/>
      <c r="CX17" s="139"/>
      <c r="CY17" s="148"/>
    </row>
    <row r="18" spans="1:105" ht="21" customHeight="1">
      <c r="D18" s="142"/>
      <c r="E18" s="132"/>
      <c r="F18" s="132"/>
      <c r="G18" s="132"/>
      <c r="H18" s="132"/>
      <c r="I18" s="132"/>
      <c r="J18" s="132"/>
      <c r="K18" s="132"/>
      <c r="L18" s="132"/>
      <c r="M18" s="134"/>
      <c r="N18" s="132"/>
      <c r="O18" s="132"/>
      <c r="P18" s="132"/>
      <c r="Q18" s="134"/>
      <c r="R18" s="134"/>
      <c r="S18" s="132"/>
      <c r="T18" s="134"/>
      <c r="U18" s="139"/>
      <c r="V18" s="139"/>
      <c r="W18" s="134"/>
      <c r="X18" s="132"/>
      <c r="Y18" s="134"/>
      <c r="Z18" s="134"/>
      <c r="AA18" s="139"/>
      <c r="AB18" s="132"/>
      <c r="AC18" s="132"/>
      <c r="AD18" s="132"/>
      <c r="AE18" s="132"/>
      <c r="AF18" s="134"/>
      <c r="AG18" s="132"/>
      <c r="AH18" s="134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4"/>
      <c r="AY18" s="132"/>
      <c r="AZ18" s="132"/>
      <c r="BA18" s="132"/>
      <c r="BB18" s="132"/>
      <c r="BC18" s="132"/>
      <c r="BD18" s="132"/>
      <c r="BE18" s="132"/>
      <c r="BF18" s="132"/>
      <c r="BG18" s="132"/>
      <c r="BH18" s="134"/>
      <c r="BI18" s="132"/>
      <c r="BJ18" s="132"/>
      <c r="BK18" s="132"/>
      <c r="BL18" s="132"/>
      <c r="BM18" s="132"/>
      <c r="BN18" s="132"/>
      <c r="BO18" s="132"/>
      <c r="BP18" s="139"/>
      <c r="BQ18" s="134"/>
      <c r="BR18" s="132"/>
      <c r="BS18" s="132"/>
      <c r="BT18" s="134"/>
      <c r="BU18" s="132"/>
      <c r="BV18" s="134"/>
      <c r="BW18" s="134"/>
      <c r="BX18" s="132"/>
      <c r="BY18" s="132"/>
      <c r="BZ18" s="132"/>
      <c r="CA18" s="134"/>
      <c r="CB18" s="132"/>
      <c r="CC18" s="132"/>
      <c r="CD18" s="134"/>
      <c r="CE18" s="134"/>
      <c r="CF18" s="132"/>
      <c r="CG18" s="132"/>
      <c r="CH18" s="132"/>
      <c r="CI18" s="132"/>
      <c r="CJ18" s="134"/>
      <c r="CK18" s="132"/>
      <c r="CL18" s="132"/>
      <c r="CM18" s="132"/>
      <c r="CN18" s="134"/>
      <c r="CO18" s="134"/>
      <c r="CP18" s="132"/>
      <c r="CQ18" s="132"/>
      <c r="CR18" s="134"/>
      <c r="CS18" s="132"/>
      <c r="CT18" s="132"/>
      <c r="CU18" s="132"/>
      <c r="CV18" s="134"/>
      <c r="CW18" s="134"/>
      <c r="CX18" s="139"/>
      <c r="CY18" s="148"/>
    </row>
    <row r="19" spans="1:105" ht="21" customHeight="1" thickBot="1">
      <c r="D19" s="143"/>
      <c r="E19" s="133"/>
      <c r="F19" s="133"/>
      <c r="G19" s="133"/>
      <c r="H19" s="133"/>
      <c r="I19" s="133"/>
      <c r="J19" s="133"/>
      <c r="K19" s="133"/>
      <c r="L19" s="133"/>
      <c r="M19" s="135"/>
      <c r="N19" s="133"/>
      <c r="O19" s="133"/>
      <c r="P19" s="133"/>
      <c r="Q19" s="135"/>
      <c r="R19" s="135"/>
      <c r="S19" s="133"/>
      <c r="T19" s="135"/>
      <c r="U19" s="140"/>
      <c r="V19" s="140"/>
      <c r="W19" s="135"/>
      <c r="X19" s="133"/>
      <c r="Y19" s="135"/>
      <c r="Z19" s="135"/>
      <c r="AA19" s="140"/>
      <c r="AB19" s="133"/>
      <c r="AC19" s="133"/>
      <c r="AD19" s="133"/>
      <c r="AE19" s="133"/>
      <c r="AF19" s="135"/>
      <c r="AG19" s="133"/>
      <c r="AH19" s="135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5"/>
      <c r="AY19" s="133"/>
      <c r="AZ19" s="133"/>
      <c r="BA19" s="133"/>
      <c r="BB19" s="133"/>
      <c r="BC19" s="133"/>
      <c r="BD19" s="133"/>
      <c r="BE19" s="133"/>
      <c r="BF19" s="133"/>
      <c r="BG19" s="133"/>
      <c r="BH19" s="135"/>
      <c r="BI19" s="133"/>
      <c r="BJ19" s="133"/>
      <c r="BK19" s="133"/>
      <c r="BL19" s="133"/>
      <c r="BM19" s="133"/>
      <c r="BN19" s="133"/>
      <c r="BO19" s="133"/>
      <c r="BP19" s="140"/>
      <c r="BQ19" s="135"/>
      <c r="BR19" s="133"/>
      <c r="BS19" s="133"/>
      <c r="BT19" s="135"/>
      <c r="BU19" s="133"/>
      <c r="BV19" s="135"/>
      <c r="BW19" s="135"/>
      <c r="BX19" s="133"/>
      <c r="BY19" s="133"/>
      <c r="BZ19" s="133"/>
      <c r="CA19" s="135"/>
      <c r="CB19" s="133"/>
      <c r="CC19" s="133"/>
      <c r="CD19" s="135"/>
      <c r="CE19" s="135"/>
      <c r="CF19" s="133"/>
      <c r="CG19" s="133"/>
      <c r="CH19" s="133"/>
      <c r="CI19" s="133"/>
      <c r="CJ19" s="135"/>
      <c r="CK19" s="133"/>
      <c r="CL19" s="133"/>
      <c r="CM19" s="133"/>
      <c r="CN19" s="135"/>
      <c r="CO19" s="135"/>
      <c r="CP19" s="133"/>
      <c r="CQ19" s="133"/>
      <c r="CR19" s="135"/>
      <c r="CS19" s="133"/>
      <c r="CT19" s="133"/>
      <c r="CU19" s="133"/>
      <c r="CV19" s="135"/>
      <c r="CW19" s="135"/>
      <c r="CX19" s="140"/>
      <c r="CY19" s="149"/>
    </row>
    <row r="20" spans="1:105">
      <c r="CX20" s="128" t="s">
        <v>313</v>
      </c>
      <c r="CY20" s="128" t="s">
        <v>313</v>
      </c>
    </row>
    <row r="21" spans="1:105" s="2" customFormat="1" ht="42">
      <c r="D21" s="2" t="s">
        <v>21</v>
      </c>
      <c r="N21" s="2" t="s">
        <v>22</v>
      </c>
      <c r="X21" s="2" t="s">
        <v>23</v>
      </c>
      <c r="AH21" s="2" t="s">
        <v>24</v>
      </c>
      <c r="AR21" s="2" t="s">
        <v>25</v>
      </c>
      <c r="BB21" s="2" t="s">
        <v>26</v>
      </c>
      <c r="BL21" s="2" t="s">
        <v>27</v>
      </c>
      <c r="BV21" s="2" t="s">
        <v>28</v>
      </c>
      <c r="CF21" s="2" t="s">
        <v>29</v>
      </c>
      <c r="CP21" s="2" t="s">
        <v>30</v>
      </c>
      <c r="CZ21" s="2" t="s">
        <v>31</v>
      </c>
    </row>
    <row r="22" spans="1:105" ht="23" thickBot="1">
      <c r="D22" s="5"/>
      <c r="N22" s="5"/>
      <c r="X22" s="5"/>
      <c r="AH22" s="5"/>
      <c r="AR22" s="5"/>
      <c r="BB22" s="5"/>
      <c r="BL22" s="5"/>
      <c r="BV22" s="5"/>
      <c r="CF22" s="5"/>
      <c r="CP22" s="5"/>
      <c r="CZ22" s="5"/>
    </row>
    <row r="23" spans="1:105" ht="21" customHeight="1">
      <c r="D23" s="144"/>
      <c r="E23" s="136"/>
      <c r="F23" s="136"/>
      <c r="G23" s="136"/>
      <c r="H23" s="136"/>
      <c r="I23" s="136"/>
      <c r="J23" s="136"/>
      <c r="K23" s="136"/>
      <c r="L23" s="138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8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8"/>
      <c r="AQ23" s="136"/>
      <c r="AR23" s="136"/>
      <c r="AS23" s="138"/>
      <c r="AT23" s="138"/>
      <c r="AU23" s="136"/>
      <c r="AV23" s="136"/>
      <c r="AW23" s="138"/>
      <c r="AX23" s="136"/>
      <c r="AY23" s="138"/>
      <c r="AZ23" s="138"/>
      <c r="BA23" s="138"/>
      <c r="BB23" s="138"/>
      <c r="BC23" s="138"/>
      <c r="BD23" s="136"/>
      <c r="BE23" s="138"/>
      <c r="BF23" s="138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8"/>
      <c r="BR23" s="136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6"/>
      <c r="CI23" s="136"/>
      <c r="CJ23" s="136"/>
      <c r="CK23" s="136"/>
      <c r="CL23" s="136"/>
      <c r="CM23" s="136"/>
      <c r="CN23" s="136"/>
      <c r="CO23" s="138"/>
      <c r="CP23" s="136"/>
      <c r="CQ23" s="136"/>
      <c r="CR23" s="136"/>
      <c r="CS23" s="136"/>
      <c r="CT23" s="136"/>
      <c r="CU23" s="136"/>
      <c r="CV23" s="136"/>
      <c r="CW23" s="136"/>
      <c r="CX23" s="136"/>
      <c r="CY23" s="146"/>
    </row>
    <row r="24" spans="1:105" ht="21" customHeight="1">
      <c r="D24" s="145"/>
      <c r="E24" s="137"/>
      <c r="F24" s="137"/>
      <c r="G24" s="137"/>
      <c r="H24" s="137"/>
      <c r="I24" s="137"/>
      <c r="J24" s="137"/>
      <c r="K24" s="137"/>
      <c r="L24" s="132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2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2"/>
      <c r="AQ24" s="137"/>
      <c r="AR24" s="137"/>
      <c r="AS24" s="132"/>
      <c r="AT24" s="132"/>
      <c r="AU24" s="137"/>
      <c r="AV24" s="137"/>
      <c r="AW24" s="132"/>
      <c r="AX24" s="137"/>
      <c r="AY24" s="132"/>
      <c r="AZ24" s="132"/>
      <c r="BA24" s="132"/>
      <c r="BB24" s="132"/>
      <c r="BC24" s="132"/>
      <c r="BD24" s="137"/>
      <c r="BE24" s="132"/>
      <c r="BF24" s="132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2"/>
      <c r="BR24" s="137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7"/>
      <c r="CI24" s="137"/>
      <c r="CJ24" s="137"/>
      <c r="CK24" s="137"/>
      <c r="CL24" s="137"/>
      <c r="CM24" s="137"/>
      <c r="CN24" s="137"/>
      <c r="CO24" s="132"/>
      <c r="CP24" s="137"/>
      <c r="CQ24" s="137"/>
      <c r="CR24" s="137"/>
      <c r="CS24" s="137"/>
      <c r="CT24" s="137"/>
      <c r="CU24" s="137"/>
      <c r="CV24" s="137"/>
      <c r="CW24" s="137"/>
      <c r="CX24" s="137"/>
      <c r="CY24" s="147"/>
    </row>
    <row r="25" spans="1:105" ht="21" customHeight="1">
      <c r="D25" s="145"/>
      <c r="E25" s="137"/>
      <c r="F25" s="137"/>
      <c r="G25" s="137"/>
      <c r="H25" s="137"/>
      <c r="I25" s="137"/>
      <c r="J25" s="137"/>
      <c r="K25" s="137"/>
      <c r="L25" s="132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2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2"/>
      <c r="AQ25" s="137"/>
      <c r="AR25" s="137"/>
      <c r="AS25" s="132"/>
      <c r="AT25" s="132"/>
      <c r="AU25" s="137"/>
      <c r="AV25" s="137"/>
      <c r="AW25" s="132"/>
      <c r="AX25" s="137"/>
      <c r="AY25" s="132"/>
      <c r="AZ25" s="132"/>
      <c r="BA25" s="132"/>
      <c r="BB25" s="132"/>
      <c r="BC25" s="132"/>
      <c r="BD25" s="137"/>
      <c r="BE25" s="132"/>
      <c r="BF25" s="132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2"/>
      <c r="BR25" s="137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7"/>
      <c r="CI25" s="137"/>
      <c r="CJ25" s="137"/>
      <c r="CK25" s="137"/>
      <c r="CL25" s="137"/>
      <c r="CM25" s="137"/>
      <c r="CN25" s="137"/>
      <c r="CO25" s="132"/>
      <c r="CP25" s="137"/>
      <c r="CQ25" s="137"/>
      <c r="CR25" s="137"/>
      <c r="CS25" s="137"/>
      <c r="CT25" s="137"/>
      <c r="CU25" s="137"/>
      <c r="CV25" s="137"/>
      <c r="CW25" s="137"/>
      <c r="CX25" s="137"/>
      <c r="CY25" s="147"/>
    </row>
    <row r="26" spans="1:105" ht="21" customHeight="1">
      <c r="D26" s="150"/>
      <c r="E26" s="139"/>
      <c r="F26" s="134"/>
      <c r="G26" s="134"/>
      <c r="H26" s="134"/>
      <c r="I26" s="139"/>
      <c r="J26" s="134"/>
      <c r="K26" s="132"/>
      <c r="L26" s="134"/>
      <c r="M26" s="134"/>
      <c r="N26" s="139"/>
      <c r="O26" s="139"/>
      <c r="P26" s="134"/>
      <c r="Q26" s="132"/>
      <c r="R26" s="134"/>
      <c r="S26" s="132"/>
      <c r="T26" s="134"/>
      <c r="U26" s="134"/>
      <c r="V26" s="132"/>
      <c r="W26" s="134"/>
      <c r="X26" s="132"/>
      <c r="Y26" s="134"/>
      <c r="Z26" s="134"/>
      <c r="AA26" s="134"/>
      <c r="AB26" s="134"/>
      <c r="AC26" s="139"/>
      <c r="AD26" s="139"/>
      <c r="AE26" s="139"/>
      <c r="AF26" s="139"/>
      <c r="AG26" s="139"/>
      <c r="AH26" s="134"/>
      <c r="AI26" s="139"/>
      <c r="AJ26" s="139"/>
      <c r="AK26" s="134"/>
      <c r="AL26" s="134"/>
      <c r="AM26" s="139"/>
      <c r="AN26" s="134"/>
      <c r="AO26" s="134"/>
      <c r="AP26" s="132"/>
      <c r="AQ26" s="139"/>
      <c r="AR26" s="132"/>
      <c r="AS26" s="132"/>
      <c r="AT26" s="132"/>
      <c r="AU26" s="132"/>
      <c r="AV26" s="132"/>
      <c r="AW26" s="132"/>
      <c r="AX26" s="132"/>
      <c r="AY26" s="132"/>
      <c r="AZ26" s="132"/>
      <c r="BA26" s="134"/>
      <c r="BB26" s="132"/>
      <c r="BC26" s="134"/>
      <c r="BD26" s="132"/>
      <c r="BE26" s="132"/>
      <c r="BF26" s="134"/>
      <c r="BG26" s="134"/>
      <c r="BH26" s="132"/>
      <c r="BI26" s="132"/>
      <c r="BJ26" s="132"/>
      <c r="BK26" s="139"/>
      <c r="BL26" s="139"/>
      <c r="BM26" s="132"/>
      <c r="BN26" s="139"/>
      <c r="BO26" s="134"/>
      <c r="BP26" s="134"/>
      <c r="BQ26" s="132"/>
      <c r="BR26" s="132"/>
      <c r="BS26" s="132"/>
      <c r="BT26" s="132"/>
      <c r="BU26" s="132"/>
      <c r="BV26" s="132"/>
      <c r="BW26" s="134"/>
      <c r="BX26" s="134"/>
      <c r="BY26" s="132"/>
      <c r="BZ26" s="132"/>
      <c r="CA26" s="132"/>
      <c r="CB26" s="132"/>
      <c r="CC26" s="132"/>
      <c r="CD26" s="132"/>
      <c r="CE26" s="132"/>
      <c r="CF26" s="134"/>
      <c r="CG26" s="134"/>
      <c r="CH26" s="132"/>
      <c r="CI26" s="132"/>
      <c r="CJ26" s="134"/>
      <c r="CK26" s="132"/>
      <c r="CL26" s="132"/>
      <c r="CM26" s="132"/>
      <c r="CN26" s="132"/>
      <c r="CO26" s="134"/>
      <c r="CP26" s="134"/>
      <c r="CQ26" s="134"/>
      <c r="CR26" s="134"/>
      <c r="CS26" s="134"/>
      <c r="CT26" s="139"/>
      <c r="CU26" s="139"/>
      <c r="CV26" s="139"/>
      <c r="CW26" s="134"/>
      <c r="CX26" s="132"/>
      <c r="CY26" s="152"/>
    </row>
    <row r="27" spans="1:105" ht="21" customHeight="1">
      <c r="D27" s="150"/>
      <c r="E27" s="139"/>
      <c r="F27" s="134"/>
      <c r="G27" s="134"/>
      <c r="H27" s="134"/>
      <c r="I27" s="139"/>
      <c r="J27" s="134"/>
      <c r="K27" s="132"/>
      <c r="L27" s="134"/>
      <c r="M27" s="134"/>
      <c r="N27" s="139"/>
      <c r="O27" s="139"/>
      <c r="P27" s="134"/>
      <c r="Q27" s="132"/>
      <c r="R27" s="134"/>
      <c r="S27" s="132"/>
      <c r="T27" s="134"/>
      <c r="U27" s="134"/>
      <c r="V27" s="132"/>
      <c r="W27" s="134"/>
      <c r="X27" s="132"/>
      <c r="Y27" s="134"/>
      <c r="Z27" s="134"/>
      <c r="AA27" s="134"/>
      <c r="AB27" s="134"/>
      <c r="AC27" s="139"/>
      <c r="AD27" s="139"/>
      <c r="AE27" s="139"/>
      <c r="AF27" s="139"/>
      <c r="AG27" s="139"/>
      <c r="AH27" s="134"/>
      <c r="AI27" s="139"/>
      <c r="AJ27" s="139"/>
      <c r="AK27" s="134"/>
      <c r="AL27" s="134"/>
      <c r="AM27" s="139"/>
      <c r="AN27" s="134"/>
      <c r="AO27" s="134"/>
      <c r="AP27" s="132"/>
      <c r="AQ27" s="139"/>
      <c r="AR27" s="132"/>
      <c r="AS27" s="132"/>
      <c r="AT27" s="132"/>
      <c r="AU27" s="132"/>
      <c r="AV27" s="132"/>
      <c r="AW27" s="132"/>
      <c r="AX27" s="132"/>
      <c r="AY27" s="132"/>
      <c r="AZ27" s="132"/>
      <c r="BA27" s="134"/>
      <c r="BB27" s="132"/>
      <c r="BC27" s="134"/>
      <c r="BD27" s="132"/>
      <c r="BE27" s="132"/>
      <c r="BF27" s="134"/>
      <c r="BG27" s="134"/>
      <c r="BH27" s="132"/>
      <c r="BI27" s="132"/>
      <c r="BJ27" s="132"/>
      <c r="BK27" s="139"/>
      <c r="BL27" s="139"/>
      <c r="BM27" s="132"/>
      <c r="BN27" s="139"/>
      <c r="BO27" s="134"/>
      <c r="BP27" s="134"/>
      <c r="BQ27" s="132"/>
      <c r="BR27" s="132"/>
      <c r="BS27" s="132"/>
      <c r="BT27" s="132"/>
      <c r="BU27" s="132"/>
      <c r="BV27" s="132"/>
      <c r="BW27" s="134"/>
      <c r="BX27" s="134"/>
      <c r="BY27" s="132"/>
      <c r="BZ27" s="132"/>
      <c r="CA27" s="132"/>
      <c r="CB27" s="132"/>
      <c r="CC27" s="132"/>
      <c r="CD27" s="132"/>
      <c r="CE27" s="132"/>
      <c r="CF27" s="134"/>
      <c r="CG27" s="134"/>
      <c r="CH27" s="132"/>
      <c r="CI27" s="132"/>
      <c r="CJ27" s="134"/>
      <c r="CK27" s="132"/>
      <c r="CL27" s="132"/>
      <c r="CM27" s="132"/>
      <c r="CN27" s="132"/>
      <c r="CO27" s="134"/>
      <c r="CP27" s="134"/>
      <c r="CQ27" s="134"/>
      <c r="CR27" s="134"/>
      <c r="CS27" s="134"/>
      <c r="CT27" s="139"/>
      <c r="CU27" s="139"/>
      <c r="CV27" s="139"/>
      <c r="CW27" s="134"/>
      <c r="CX27" s="132"/>
      <c r="CY27" s="152"/>
    </row>
    <row r="28" spans="1:105" ht="21" customHeight="1" thickBot="1">
      <c r="D28" s="151"/>
      <c r="E28" s="140"/>
      <c r="F28" s="135"/>
      <c r="G28" s="135"/>
      <c r="H28" s="135"/>
      <c r="I28" s="140"/>
      <c r="J28" s="135"/>
      <c r="K28" s="133"/>
      <c r="L28" s="135"/>
      <c r="M28" s="135"/>
      <c r="N28" s="140"/>
      <c r="O28" s="140"/>
      <c r="P28" s="135"/>
      <c r="Q28" s="133"/>
      <c r="R28" s="135"/>
      <c r="S28" s="133"/>
      <c r="T28" s="135"/>
      <c r="U28" s="135"/>
      <c r="V28" s="133"/>
      <c r="W28" s="135"/>
      <c r="X28" s="133"/>
      <c r="Y28" s="135"/>
      <c r="Z28" s="135"/>
      <c r="AA28" s="135"/>
      <c r="AB28" s="135"/>
      <c r="AC28" s="140"/>
      <c r="AD28" s="140"/>
      <c r="AE28" s="140"/>
      <c r="AF28" s="140"/>
      <c r="AG28" s="140"/>
      <c r="AH28" s="135"/>
      <c r="AI28" s="140"/>
      <c r="AJ28" s="140"/>
      <c r="AK28" s="135"/>
      <c r="AL28" s="135"/>
      <c r="AM28" s="140"/>
      <c r="AN28" s="135"/>
      <c r="AO28" s="135"/>
      <c r="AP28" s="133"/>
      <c r="AQ28" s="140"/>
      <c r="AR28" s="133"/>
      <c r="AS28" s="133"/>
      <c r="AT28" s="133"/>
      <c r="AU28" s="133"/>
      <c r="AV28" s="133"/>
      <c r="AW28" s="133"/>
      <c r="AX28" s="133"/>
      <c r="AY28" s="133"/>
      <c r="AZ28" s="133"/>
      <c r="BA28" s="135"/>
      <c r="BB28" s="133"/>
      <c r="BC28" s="135"/>
      <c r="BD28" s="133"/>
      <c r="BE28" s="133"/>
      <c r="BF28" s="135"/>
      <c r="BG28" s="135"/>
      <c r="BH28" s="133"/>
      <c r="BI28" s="133"/>
      <c r="BJ28" s="133"/>
      <c r="BK28" s="140"/>
      <c r="BL28" s="140"/>
      <c r="BM28" s="133"/>
      <c r="BN28" s="140"/>
      <c r="BO28" s="135"/>
      <c r="BP28" s="135"/>
      <c r="BQ28" s="133"/>
      <c r="BR28" s="133"/>
      <c r="BS28" s="133"/>
      <c r="BT28" s="133"/>
      <c r="BU28" s="133"/>
      <c r="BV28" s="133"/>
      <c r="BW28" s="135"/>
      <c r="BX28" s="135"/>
      <c r="BY28" s="133"/>
      <c r="BZ28" s="133"/>
      <c r="CA28" s="133"/>
      <c r="CB28" s="133"/>
      <c r="CC28" s="133"/>
      <c r="CD28" s="133"/>
      <c r="CE28" s="133"/>
      <c r="CF28" s="135"/>
      <c r="CG28" s="135"/>
      <c r="CH28" s="133"/>
      <c r="CI28" s="133"/>
      <c r="CJ28" s="135"/>
      <c r="CK28" s="133"/>
      <c r="CL28" s="133"/>
      <c r="CM28" s="133"/>
      <c r="CN28" s="133"/>
      <c r="CO28" s="135"/>
      <c r="CP28" s="135"/>
      <c r="CQ28" s="135"/>
      <c r="CR28" s="135"/>
      <c r="CS28" s="135"/>
      <c r="CT28" s="140"/>
      <c r="CU28" s="140"/>
      <c r="CV28" s="140"/>
      <c r="CW28" s="135"/>
      <c r="CX28" s="133"/>
      <c r="CY28" s="153"/>
    </row>
    <row r="29" spans="1:105">
      <c r="D29" s="128" t="s">
        <v>313</v>
      </c>
      <c r="N29" s="128" t="s">
        <v>313</v>
      </c>
      <c r="O29" s="128" t="s">
        <v>313</v>
      </c>
      <c r="AC29" s="128" t="s">
        <v>313</v>
      </c>
      <c r="AD29" s="128" t="s">
        <v>313</v>
      </c>
      <c r="AE29" s="128" t="s">
        <v>313</v>
      </c>
      <c r="AG29" s="129" t="s">
        <v>313</v>
      </c>
      <c r="AQ29" s="128" t="s">
        <v>313</v>
      </c>
      <c r="CU29" s="128" t="s">
        <v>313</v>
      </c>
    </row>
    <row r="30" spans="1:105" ht="42">
      <c r="A30" s="2"/>
      <c r="B30" s="2"/>
      <c r="C30" s="2"/>
      <c r="D30" s="2" t="s">
        <v>32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33</v>
      </c>
      <c r="O30" s="2"/>
      <c r="P30" s="2"/>
      <c r="Q30" s="2"/>
      <c r="R30" s="2"/>
      <c r="S30" s="2"/>
      <c r="T30" s="2"/>
      <c r="U30" s="2"/>
      <c r="V30" s="2"/>
      <c r="W30" s="2"/>
      <c r="X30" s="2" t="s">
        <v>34</v>
      </c>
      <c r="Y30" s="2"/>
      <c r="Z30" s="2"/>
      <c r="AA30" s="2"/>
      <c r="AB30" s="2"/>
      <c r="AC30" s="128" t="s">
        <v>313</v>
      </c>
      <c r="AD30" s="2"/>
      <c r="AE30" s="2"/>
      <c r="AF30" s="2"/>
      <c r="AG30" s="130" t="s">
        <v>313</v>
      </c>
      <c r="AH30" s="2" t="s">
        <v>35</v>
      </c>
      <c r="AI30" s="2"/>
      <c r="AJ30" s="2"/>
      <c r="AK30" s="2"/>
      <c r="AL30" s="2"/>
      <c r="AM30" s="2"/>
      <c r="AN30" s="2"/>
      <c r="AO30" s="2"/>
      <c r="AP30" s="2"/>
      <c r="AQ30" s="2"/>
      <c r="AR30" s="2" t="s">
        <v>36</v>
      </c>
      <c r="AS30" s="2"/>
      <c r="AT30" s="2"/>
      <c r="AU30" s="2"/>
      <c r="AV30" s="2"/>
      <c r="AW30" s="2"/>
      <c r="AX30" s="2"/>
      <c r="AY30" s="2"/>
      <c r="AZ30" s="2"/>
      <c r="BA30" s="2"/>
      <c r="BB30" s="2" t="s">
        <v>37</v>
      </c>
      <c r="BC30" s="2"/>
      <c r="BD30" s="2"/>
      <c r="BE30" s="2"/>
      <c r="BF30" s="2"/>
      <c r="BG30" s="2"/>
      <c r="BH30" s="2"/>
      <c r="BI30" s="2"/>
      <c r="BJ30" s="2"/>
      <c r="BK30" s="2"/>
      <c r="BL30" s="2" t="s">
        <v>38</v>
      </c>
      <c r="BM30" s="2"/>
      <c r="BN30" s="2"/>
      <c r="BO30" s="2"/>
      <c r="BP30" s="2"/>
      <c r="BQ30" s="2"/>
      <c r="BR30" s="2"/>
      <c r="BS30" s="2"/>
      <c r="BT30" s="2"/>
      <c r="BU30" s="2"/>
      <c r="BV30" s="2" t="s">
        <v>39</v>
      </c>
      <c r="BW30" s="2"/>
      <c r="BX30" s="2"/>
      <c r="BY30" s="2"/>
      <c r="BZ30" s="2"/>
      <c r="CA30" s="2"/>
      <c r="CB30" s="2"/>
      <c r="CC30" s="2"/>
      <c r="CD30" s="2"/>
      <c r="CE30" s="2"/>
      <c r="CF30" s="2" t="s">
        <v>40</v>
      </c>
      <c r="CG30" s="2"/>
      <c r="CH30" s="2"/>
      <c r="CI30" s="2"/>
      <c r="CJ30" s="2"/>
      <c r="CK30" s="2"/>
      <c r="CL30" s="2"/>
      <c r="CM30" s="2"/>
      <c r="CN30" s="2"/>
      <c r="CO30" s="2"/>
      <c r="CP30" s="2" t="s">
        <v>41</v>
      </c>
      <c r="CQ30" s="2"/>
      <c r="CR30" s="2"/>
      <c r="CS30" s="2"/>
      <c r="CT30" s="2"/>
      <c r="CU30" s="2"/>
      <c r="CV30" s="2"/>
      <c r="CW30" s="2"/>
      <c r="CX30" s="2"/>
      <c r="CY30" s="2"/>
      <c r="CZ30" s="2" t="s">
        <v>42</v>
      </c>
      <c r="DA30" s="2"/>
    </row>
    <row r="31" spans="1:105" ht="23" thickBot="1">
      <c r="D31" s="5"/>
      <c r="N31" s="5"/>
      <c r="X31" s="5"/>
      <c r="AH31" s="5"/>
      <c r="AR31" s="5"/>
      <c r="BB31" s="5"/>
      <c r="BL31" s="5"/>
      <c r="BV31" s="5"/>
      <c r="CF31" s="5"/>
      <c r="CP31" s="5"/>
    </row>
    <row r="32" spans="1:105" ht="21" customHeight="1">
      <c r="D32" s="144"/>
      <c r="E32" s="136"/>
      <c r="F32" s="138"/>
      <c r="G32" s="136"/>
      <c r="H32" s="136"/>
      <c r="I32" s="136"/>
      <c r="J32" s="136"/>
      <c r="K32" s="136"/>
      <c r="L32" s="136"/>
      <c r="M32" s="136"/>
      <c r="N32" s="136"/>
      <c r="O32" s="138"/>
      <c r="P32" s="136"/>
      <c r="Q32" s="138"/>
      <c r="R32" s="136"/>
      <c r="S32" s="136"/>
      <c r="T32" s="138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8"/>
      <c r="AG32" s="138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8"/>
      <c r="AS32" s="136"/>
      <c r="AT32" s="136"/>
      <c r="AU32" s="136"/>
      <c r="AV32" s="136"/>
      <c r="AW32" s="136"/>
      <c r="AX32" s="136"/>
      <c r="AY32" s="138"/>
      <c r="AZ32" s="138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8"/>
      <c r="BU32" s="138"/>
      <c r="BV32" s="138"/>
      <c r="BW32" s="138"/>
      <c r="BX32" s="138"/>
      <c r="BY32" s="138"/>
      <c r="BZ32" s="136"/>
      <c r="CA32" s="138"/>
      <c r="CB32" s="138"/>
      <c r="CC32" s="138"/>
      <c r="CD32" s="138"/>
      <c r="CE32" s="138"/>
      <c r="CF32" s="138"/>
      <c r="CG32" s="138"/>
      <c r="CH32" s="138"/>
      <c r="CI32" s="136"/>
      <c r="CJ32" s="138"/>
      <c r="CK32" s="138"/>
      <c r="CL32" s="138"/>
      <c r="CM32" s="138"/>
      <c r="CN32" s="138"/>
      <c r="CO32" s="138"/>
      <c r="CP32" s="138"/>
      <c r="CQ32" s="136"/>
      <c r="CR32" s="136"/>
      <c r="CS32" s="138"/>
      <c r="CT32" s="138"/>
      <c r="CU32" s="138"/>
      <c r="CV32" s="138"/>
      <c r="CW32" s="138"/>
      <c r="CX32" s="138"/>
      <c r="CY32" s="154"/>
    </row>
    <row r="33" spans="4:104" ht="21" customHeight="1">
      <c r="D33" s="145"/>
      <c r="E33" s="137"/>
      <c r="F33" s="132"/>
      <c r="G33" s="137"/>
      <c r="H33" s="137"/>
      <c r="I33" s="137"/>
      <c r="J33" s="137"/>
      <c r="K33" s="137"/>
      <c r="L33" s="137"/>
      <c r="M33" s="137"/>
      <c r="N33" s="137"/>
      <c r="O33" s="132"/>
      <c r="P33" s="137"/>
      <c r="Q33" s="132"/>
      <c r="R33" s="137"/>
      <c r="S33" s="137"/>
      <c r="T33" s="132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2"/>
      <c r="AG33" s="132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2"/>
      <c r="AS33" s="137"/>
      <c r="AT33" s="137"/>
      <c r="AU33" s="137"/>
      <c r="AV33" s="137"/>
      <c r="AW33" s="137"/>
      <c r="AX33" s="137"/>
      <c r="AY33" s="132"/>
      <c r="AZ33" s="132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2"/>
      <c r="BU33" s="132"/>
      <c r="BV33" s="132"/>
      <c r="BW33" s="132"/>
      <c r="BX33" s="132"/>
      <c r="BY33" s="132"/>
      <c r="BZ33" s="137"/>
      <c r="CA33" s="132"/>
      <c r="CB33" s="132"/>
      <c r="CC33" s="132"/>
      <c r="CD33" s="132"/>
      <c r="CE33" s="132"/>
      <c r="CF33" s="132"/>
      <c r="CG33" s="132"/>
      <c r="CH33" s="132"/>
      <c r="CI33" s="137"/>
      <c r="CJ33" s="132"/>
      <c r="CK33" s="132"/>
      <c r="CL33" s="132"/>
      <c r="CM33" s="132"/>
      <c r="CN33" s="132"/>
      <c r="CO33" s="132"/>
      <c r="CP33" s="132"/>
      <c r="CQ33" s="137"/>
      <c r="CR33" s="137"/>
      <c r="CS33" s="132"/>
      <c r="CT33" s="132"/>
      <c r="CU33" s="132"/>
      <c r="CV33" s="132"/>
      <c r="CW33" s="132"/>
      <c r="CX33" s="132"/>
      <c r="CY33" s="155"/>
    </row>
    <row r="34" spans="4:104" ht="21" customHeight="1">
      <c r="D34" s="145"/>
      <c r="E34" s="137"/>
      <c r="F34" s="132"/>
      <c r="G34" s="137"/>
      <c r="H34" s="137"/>
      <c r="I34" s="137"/>
      <c r="J34" s="137"/>
      <c r="K34" s="137"/>
      <c r="L34" s="137"/>
      <c r="M34" s="137"/>
      <c r="N34" s="137"/>
      <c r="O34" s="132"/>
      <c r="P34" s="137"/>
      <c r="Q34" s="132"/>
      <c r="R34" s="137"/>
      <c r="S34" s="137"/>
      <c r="T34" s="132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2"/>
      <c r="AG34" s="132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2"/>
      <c r="AS34" s="137"/>
      <c r="AT34" s="137"/>
      <c r="AU34" s="137"/>
      <c r="AV34" s="137"/>
      <c r="AW34" s="137"/>
      <c r="AX34" s="137"/>
      <c r="AY34" s="132"/>
      <c r="AZ34" s="132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2"/>
      <c r="BU34" s="132"/>
      <c r="BV34" s="132"/>
      <c r="BW34" s="132"/>
      <c r="BX34" s="132"/>
      <c r="BY34" s="132"/>
      <c r="BZ34" s="137"/>
      <c r="CA34" s="132"/>
      <c r="CB34" s="132"/>
      <c r="CC34" s="132"/>
      <c r="CD34" s="132"/>
      <c r="CE34" s="132"/>
      <c r="CF34" s="132"/>
      <c r="CG34" s="132"/>
      <c r="CH34" s="132"/>
      <c r="CI34" s="137"/>
      <c r="CJ34" s="132"/>
      <c r="CK34" s="132"/>
      <c r="CL34" s="132"/>
      <c r="CM34" s="132"/>
      <c r="CN34" s="132"/>
      <c r="CO34" s="132"/>
      <c r="CP34" s="132"/>
      <c r="CQ34" s="137"/>
      <c r="CR34" s="137"/>
      <c r="CS34" s="132"/>
      <c r="CT34" s="132"/>
      <c r="CU34" s="132"/>
      <c r="CV34" s="132"/>
      <c r="CW34" s="132"/>
      <c r="CX34" s="132"/>
      <c r="CY34" s="155"/>
    </row>
    <row r="35" spans="4:104" ht="21" customHeight="1">
      <c r="D35" s="150"/>
      <c r="E35" s="134"/>
      <c r="F35" s="134"/>
      <c r="G35" s="134"/>
      <c r="H35" s="134"/>
      <c r="I35" s="134"/>
      <c r="J35" s="139"/>
      <c r="K35" s="134"/>
      <c r="L35" s="134"/>
      <c r="M35" s="132"/>
      <c r="N35" s="132"/>
      <c r="O35" s="132"/>
      <c r="P35" s="132"/>
      <c r="Q35" s="132"/>
      <c r="R35" s="134"/>
      <c r="S35" s="132"/>
      <c r="T35" s="132"/>
      <c r="U35" s="132"/>
      <c r="V35" s="139"/>
      <c r="W35" s="134"/>
      <c r="X35" s="134"/>
      <c r="Y35" s="134"/>
      <c r="Z35" s="132"/>
      <c r="AA35" s="134"/>
      <c r="AB35" s="134"/>
      <c r="AC35" s="139"/>
      <c r="AD35" s="134"/>
      <c r="AE35" s="132"/>
      <c r="AF35" s="134"/>
      <c r="AG35" s="132"/>
      <c r="AH35" s="139"/>
      <c r="AI35" s="134"/>
      <c r="AJ35" s="134"/>
      <c r="AK35" s="134"/>
      <c r="AL35" s="139"/>
      <c r="AM35" s="132"/>
      <c r="AN35" s="132"/>
      <c r="AO35" s="132"/>
      <c r="AP35" s="132"/>
      <c r="AQ35" s="132"/>
      <c r="AR35" s="134"/>
      <c r="AS35" s="132"/>
      <c r="AT35" s="134"/>
      <c r="AU35" s="134"/>
      <c r="AV35" s="132"/>
      <c r="AW35" s="134"/>
      <c r="AX35" s="134"/>
      <c r="AY35" s="134"/>
      <c r="AZ35" s="134"/>
      <c r="BA35" s="134"/>
      <c r="BB35" s="134"/>
      <c r="BC35" s="132"/>
      <c r="BD35" s="134"/>
      <c r="BE35" s="134"/>
      <c r="BF35" s="134"/>
      <c r="BG35" s="134"/>
      <c r="BH35" s="134"/>
      <c r="BI35" s="134"/>
      <c r="BJ35" s="132"/>
      <c r="BK35" s="132"/>
      <c r="BL35" s="132"/>
      <c r="BM35" s="132"/>
      <c r="BN35" s="134"/>
      <c r="BO35" s="134"/>
      <c r="BP35" s="132"/>
      <c r="BQ35" s="132"/>
      <c r="BR35" s="132"/>
      <c r="BS35" s="134"/>
      <c r="BT35" s="132"/>
      <c r="BU35" s="132"/>
      <c r="BV35" s="134"/>
      <c r="BW35" s="132"/>
      <c r="BX35" s="132"/>
      <c r="BY35" s="132"/>
      <c r="BZ35" s="132"/>
      <c r="CA35" s="132"/>
      <c r="CB35" s="132"/>
      <c r="CC35" s="134"/>
      <c r="CD35" s="132"/>
      <c r="CE35" s="132"/>
      <c r="CF35" s="132"/>
      <c r="CG35" s="132"/>
      <c r="CH35" s="132"/>
      <c r="CI35" s="132"/>
      <c r="CJ35" s="132"/>
      <c r="CK35" s="132"/>
      <c r="CL35" s="132"/>
      <c r="CM35" s="134"/>
      <c r="CN35" s="132"/>
      <c r="CO35" s="134"/>
      <c r="CP35" s="132"/>
      <c r="CQ35" s="134"/>
      <c r="CR35" s="132"/>
      <c r="CS35" s="132"/>
      <c r="CT35" s="132"/>
      <c r="CU35" s="132"/>
      <c r="CV35" s="132"/>
      <c r="CW35" s="132"/>
      <c r="CX35" s="132"/>
      <c r="CY35" s="155"/>
    </row>
    <row r="36" spans="4:104" ht="21" customHeight="1">
      <c r="D36" s="150"/>
      <c r="E36" s="134"/>
      <c r="F36" s="134"/>
      <c r="G36" s="134"/>
      <c r="H36" s="134"/>
      <c r="I36" s="134"/>
      <c r="J36" s="139"/>
      <c r="K36" s="134"/>
      <c r="L36" s="134"/>
      <c r="M36" s="132"/>
      <c r="N36" s="132"/>
      <c r="O36" s="132"/>
      <c r="P36" s="132"/>
      <c r="Q36" s="132"/>
      <c r="R36" s="134"/>
      <c r="S36" s="132"/>
      <c r="T36" s="132"/>
      <c r="U36" s="132"/>
      <c r="V36" s="139"/>
      <c r="W36" s="134"/>
      <c r="X36" s="134"/>
      <c r="Y36" s="134"/>
      <c r="Z36" s="132"/>
      <c r="AA36" s="134"/>
      <c r="AB36" s="134"/>
      <c r="AC36" s="139"/>
      <c r="AD36" s="134"/>
      <c r="AE36" s="132"/>
      <c r="AF36" s="134"/>
      <c r="AG36" s="132"/>
      <c r="AH36" s="139"/>
      <c r="AI36" s="134"/>
      <c r="AJ36" s="134"/>
      <c r="AK36" s="134"/>
      <c r="AL36" s="139"/>
      <c r="AM36" s="132"/>
      <c r="AN36" s="132"/>
      <c r="AO36" s="132"/>
      <c r="AP36" s="132"/>
      <c r="AQ36" s="132"/>
      <c r="AR36" s="134"/>
      <c r="AS36" s="132"/>
      <c r="AT36" s="134"/>
      <c r="AU36" s="134"/>
      <c r="AV36" s="132"/>
      <c r="AW36" s="134"/>
      <c r="AX36" s="134"/>
      <c r="AY36" s="134"/>
      <c r="AZ36" s="134"/>
      <c r="BA36" s="134"/>
      <c r="BB36" s="134"/>
      <c r="BC36" s="132"/>
      <c r="BD36" s="134"/>
      <c r="BE36" s="134"/>
      <c r="BF36" s="134"/>
      <c r="BG36" s="134"/>
      <c r="BH36" s="134"/>
      <c r="BI36" s="134"/>
      <c r="BJ36" s="132"/>
      <c r="BK36" s="132"/>
      <c r="BL36" s="132"/>
      <c r="BM36" s="132"/>
      <c r="BN36" s="134"/>
      <c r="BO36" s="134"/>
      <c r="BP36" s="132"/>
      <c r="BQ36" s="132"/>
      <c r="BR36" s="132"/>
      <c r="BS36" s="134"/>
      <c r="BT36" s="132"/>
      <c r="BU36" s="132"/>
      <c r="BV36" s="134"/>
      <c r="BW36" s="132"/>
      <c r="BX36" s="132"/>
      <c r="BY36" s="132"/>
      <c r="BZ36" s="132"/>
      <c r="CA36" s="132"/>
      <c r="CB36" s="132"/>
      <c r="CC36" s="134"/>
      <c r="CD36" s="132"/>
      <c r="CE36" s="132"/>
      <c r="CF36" s="132"/>
      <c r="CG36" s="132"/>
      <c r="CH36" s="132"/>
      <c r="CI36" s="132"/>
      <c r="CJ36" s="132"/>
      <c r="CK36" s="132"/>
      <c r="CL36" s="132"/>
      <c r="CM36" s="134"/>
      <c r="CN36" s="132"/>
      <c r="CO36" s="134"/>
      <c r="CP36" s="132"/>
      <c r="CQ36" s="134"/>
      <c r="CR36" s="132"/>
      <c r="CS36" s="132"/>
      <c r="CT36" s="132"/>
      <c r="CU36" s="132"/>
      <c r="CV36" s="132"/>
      <c r="CW36" s="132"/>
      <c r="CX36" s="132"/>
      <c r="CY36" s="155"/>
    </row>
    <row r="37" spans="4:104" ht="21" customHeight="1" thickBot="1">
      <c r="D37" s="151"/>
      <c r="E37" s="135"/>
      <c r="F37" s="135"/>
      <c r="G37" s="135"/>
      <c r="H37" s="135"/>
      <c r="I37" s="135"/>
      <c r="J37" s="140"/>
      <c r="K37" s="135"/>
      <c r="L37" s="135"/>
      <c r="M37" s="133"/>
      <c r="N37" s="133"/>
      <c r="O37" s="133"/>
      <c r="P37" s="133"/>
      <c r="Q37" s="133"/>
      <c r="R37" s="135"/>
      <c r="S37" s="133"/>
      <c r="T37" s="133"/>
      <c r="U37" s="133"/>
      <c r="V37" s="140"/>
      <c r="W37" s="135"/>
      <c r="X37" s="135"/>
      <c r="Y37" s="135"/>
      <c r="Z37" s="133"/>
      <c r="AA37" s="135"/>
      <c r="AB37" s="135"/>
      <c r="AC37" s="140"/>
      <c r="AD37" s="135"/>
      <c r="AE37" s="133"/>
      <c r="AF37" s="135"/>
      <c r="AG37" s="133"/>
      <c r="AH37" s="140"/>
      <c r="AI37" s="135"/>
      <c r="AJ37" s="135"/>
      <c r="AK37" s="135"/>
      <c r="AL37" s="140"/>
      <c r="AM37" s="133"/>
      <c r="AN37" s="133"/>
      <c r="AO37" s="133"/>
      <c r="AP37" s="133"/>
      <c r="AQ37" s="133"/>
      <c r="AR37" s="135"/>
      <c r="AS37" s="133"/>
      <c r="AT37" s="135"/>
      <c r="AU37" s="135"/>
      <c r="AV37" s="133"/>
      <c r="AW37" s="135"/>
      <c r="AX37" s="135"/>
      <c r="AY37" s="135"/>
      <c r="AZ37" s="135"/>
      <c r="BA37" s="135"/>
      <c r="BB37" s="135"/>
      <c r="BC37" s="133"/>
      <c r="BD37" s="135"/>
      <c r="BE37" s="135"/>
      <c r="BF37" s="135"/>
      <c r="BG37" s="135"/>
      <c r="BH37" s="135"/>
      <c r="BI37" s="135"/>
      <c r="BJ37" s="133"/>
      <c r="BK37" s="133"/>
      <c r="BL37" s="133"/>
      <c r="BM37" s="133"/>
      <c r="BN37" s="135"/>
      <c r="BO37" s="135"/>
      <c r="BP37" s="133"/>
      <c r="BQ37" s="133"/>
      <c r="BR37" s="133"/>
      <c r="BS37" s="135"/>
      <c r="BT37" s="133"/>
      <c r="BU37" s="133"/>
      <c r="BV37" s="135"/>
      <c r="BW37" s="133"/>
      <c r="BX37" s="133"/>
      <c r="BY37" s="133"/>
      <c r="BZ37" s="133"/>
      <c r="CA37" s="133"/>
      <c r="CB37" s="133"/>
      <c r="CC37" s="135"/>
      <c r="CD37" s="133"/>
      <c r="CE37" s="133"/>
      <c r="CF37" s="133"/>
      <c r="CG37" s="133"/>
      <c r="CH37" s="133"/>
      <c r="CI37" s="133"/>
      <c r="CJ37" s="133"/>
      <c r="CK37" s="133"/>
      <c r="CL37" s="133"/>
      <c r="CM37" s="135"/>
      <c r="CN37" s="133"/>
      <c r="CO37" s="135"/>
      <c r="CP37" s="133"/>
      <c r="CQ37" s="135"/>
      <c r="CR37" s="133"/>
      <c r="CS37" s="133"/>
      <c r="CT37" s="133"/>
      <c r="CU37" s="133"/>
      <c r="CV37" s="133"/>
      <c r="CW37" s="133"/>
      <c r="CX37" s="133"/>
      <c r="CY37" s="156"/>
    </row>
    <row r="38" spans="4:104">
      <c r="J38" s="128" t="s">
        <v>313</v>
      </c>
      <c r="V38" s="128" t="s">
        <v>313</v>
      </c>
      <c r="AL38" s="128" t="s">
        <v>313</v>
      </c>
    </row>
    <row r="39" spans="4:104" ht="42">
      <c r="D39" s="2" t="s">
        <v>42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52</v>
      </c>
      <c r="O39" s="2"/>
      <c r="P39" s="2"/>
      <c r="Q39" s="2"/>
      <c r="R39" s="2"/>
      <c r="S39" s="2"/>
      <c r="T39" s="2"/>
      <c r="U39" s="2"/>
      <c r="V39" s="2"/>
      <c r="W39" s="2"/>
      <c r="X39" s="2" t="s">
        <v>53</v>
      </c>
      <c r="Y39" s="2"/>
      <c r="Z39" s="2"/>
      <c r="AA39" s="2"/>
      <c r="AB39" s="2"/>
      <c r="AC39" s="2"/>
      <c r="AD39" s="2"/>
      <c r="AE39" s="2"/>
      <c r="AF39" s="2"/>
      <c r="AG39" s="2"/>
      <c r="AH39" s="2" t="s">
        <v>54</v>
      </c>
      <c r="AI39" s="2"/>
      <c r="AJ39" s="2"/>
      <c r="AK39" s="2"/>
      <c r="AL39" s="2"/>
      <c r="AM39" s="2"/>
      <c r="AN39" s="2"/>
      <c r="AO39" s="2"/>
      <c r="AP39" s="2"/>
      <c r="AQ39" s="2"/>
      <c r="AR39" s="2" t="s">
        <v>55</v>
      </c>
      <c r="AS39" s="2"/>
      <c r="AT39" s="2"/>
      <c r="AU39" s="2"/>
      <c r="AV39" s="2"/>
      <c r="AW39" s="2"/>
      <c r="AX39" s="2"/>
      <c r="AY39" s="2"/>
      <c r="AZ39" s="2"/>
      <c r="BA39" s="2"/>
      <c r="BB39" s="2" t="s">
        <v>56</v>
      </c>
      <c r="BC39" s="2"/>
      <c r="BD39" s="2"/>
      <c r="BE39" s="2"/>
      <c r="BF39" s="2"/>
      <c r="BG39" s="2"/>
      <c r="BH39" s="2"/>
      <c r="BI39" s="2"/>
      <c r="BJ39" s="2"/>
      <c r="BK39" s="2"/>
      <c r="BL39" s="2" t="s">
        <v>57</v>
      </c>
      <c r="BM39" s="2"/>
      <c r="BN39" s="2"/>
      <c r="BO39" s="2"/>
      <c r="BP39" s="2"/>
      <c r="BQ39" s="2"/>
      <c r="BR39" s="2"/>
      <c r="BS39" s="2"/>
      <c r="BT39" s="2"/>
      <c r="BU39" s="2"/>
      <c r="BV39" s="2" t="s">
        <v>58</v>
      </c>
      <c r="BW39" s="2"/>
      <c r="BX39" s="2"/>
      <c r="BY39" s="2"/>
      <c r="BZ39" s="2"/>
      <c r="CA39" s="2"/>
      <c r="CB39" s="2"/>
      <c r="CC39" s="2"/>
      <c r="CD39" s="2"/>
      <c r="CE39" s="2"/>
      <c r="CF39" s="2" t="s">
        <v>59</v>
      </c>
      <c r="CG39" s="2"/>
      <c r="CH39" s="2"/>
      <c r="CI39" s="2"/>
      <c r="CJ39" s="2"/>
      <c r="CK39" s="2"/>
      <c r="CL39" s="2"/>
      <c r="CM39" s="2"/>
      <c r="CN39" s="2"/>
      <c r="CO39" s="2"/>
      <c r="CP39" s="2" t="s">
        <v>60</v>
      </c>
      <c r="CQ39" s="2"/>
      <c r="CR39" s="2"/>
      <c r="CZ39" s="2" t="s">
        <v>43</v>
      </c>
    </row>
    <row r="40" spans="4:104" ht="23" thickBot="1">
      <c r="D40" s="5"/>
      <c r="N40" s="5"/>
      <c r="X40" s="5"/>
      <c r="AH40" s="5"/>
      <c r="AR40" s="5"/>
      <c r="BB40" s="5"/>
      <c r="BL40" s="5"/>
      <c r="BV40" s="5"/>
      <c r="CF40" s="5"/>
      <c r="CP40" s="5"/>
    </row>
    <row r="41" spans="4:104" ht="21" customHeight="1">
      <c r="D41" s="141"/>
      <c r="E41" s="138"/>
      <c r="F41" s="138"/>
      <c r="G41" s="138"/>
      <c r="H41" s="136"/>
      <c r="I41" s="136"/>
      <c r="J41" s="138"/>
      <c r="K41" s="138"/>
      <c r="L41" s="138"/>
      <c r="M41" s="138"/>
      <c r="N41" s="138"/>
      <c r="O41" s="138"/>
      <c r="P41" s="138"/>
      <c r="Q41" s="138"/>
      <c r="R41" s="138"/>
      <c r="S41" s="136"/>
      <c r="T41" s="136"/>
      <c r="U41" s="136"/>
      <c r="V41" s="136"/>
      <c r="W41" s="136"/>
      <c r="X41" s="138"/>
      <c r="Y41" s="136"/>
      <c r="Z41" s="136"/>
      <c r="AA41" s="136"/>
      <c r="AB41" s="136"/>
      <c r="AC41" s="138"/>
      <c r="AD41" s="138"/>
      <c r="AE41" s="138"/>
      <c r="AF41" s="138"/>
      <c r="AG41" s="136"/>
      <c r="AH41" s="136"/>
      <c r="AI41" s="136"/>
      <c r="AJ41" s="136"/>
      <c r="AK41" s="136"/>
      <c r="AL41" s="136"/>
      <c r="AM41" s="136"/>
      <c r="AN41" s="136"/>
      <c r="AO41" s="136"/>
      <c r="AP41" s="138"/>
      <c r="AQ41" s="138"/>
      <c r="AR41" s="138"/>
      <c r="AS41" s="138"/>
      <c r="AT41" s="136"/>
      <c r="AU41" s="136"/>
      <c r="AV41" s="136"/>
      <c r="AW41" s="136"/>
      <c r="AX41" s="136"/>
      <c r="AY41" s="136"/>
      <c r="AZ41" s="136"/>
      <c r="BA41" s="136"/>
      <c r="BB41" s="136"/>
      <c r="BC41" s="138"/>
      <c r="BD41" s="138"/>
      <c r="BE41" s="138"/>
      <c r="BF41" s="138"/>
      <c r="BG41" s="138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8"/>
      <c r="CF41" s="138"/>
      <c r="CG41" s="138"/>
      <c r="CH41" s="138"/>
      <c r="CI41" s="138"/>
      <c r="CJ41" s="138"/>
      <c r="CK41" s="138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46"/>
    </row>
    <row r="42" spans="4:104" ht="21" customHeight="1">
      <c r="D42" s="142"/>
      <c r="E42" s="132"/>
      <c r="F42" s="132"/>
      <c r="G42" s="132"/>
      <c r="H42" s="137"/>
      <c r="I42" s="137"/>
      <c r="J42" s="132"/>
      <c r="K42" s="132"/>
      <c r="L42" s="132"/>
      <c r="M42" s="132"/>
      <c r="N42" s="132"/>
      <c r="O42" s="132"/>
      <c r="P42" s="132"/>
      <c r="Q42" s="132"/>
      <c r="R42" s="132"/>
      <c r="S42" s="137"/>
      <c r="T42" s="137"/>
      <c r="U42" s="137"/>
      <c r="V42" s="137"/>
      <c r="W42" s="137"/>
      <c r="X42" s="132"/>
      <c r="Y42" s="137"/>
      <c r="Z42" s="137"/>
      <c r="AA42" s="137"/>
      <c r="AB42" s="137"/>
      <c r="AC42" s="132"/>
      <c r="AD42" s="132"/>
      <c r="AE42" s="132"/>
      <c r="AF42" s="132"/>
      <c r="AG42" s="137"/>
      <c r="AH42" s="137"/>
      <c r="AI42" s="137"/>
      <c r="AJ42" s="137"/>
      <c r="AK42" s="137"/>
      <c r="AL42" s="137"/>
      <c r="AM42" s="137"/>
      <c r="AN42" s="137"/>
      <c r="AO42" s="137"/>
      <c r="AP42" s="132"/>
      <c r="AQ42" s="132"/>
      <c r="AR42" s="132"/>
      <c r="AS42" s="132"/>
      <c r="AT42" s="137"/>
      <c r="AU42" s="137"/>
      <c r="AV42" s="137"/>
      <c r="AW42" s="137"/>
      <c r="AX42" s="137"/>
      <c r="AY42" s="137"/>
      <c r="AZ42" s="137"/>
      <c r="BA42" s="137"/>
      <c r="BB42" s="137"/>
      <c r="BC42" s="132"/>
      <c r="BD42" s="132"/>
      <c r="BE42" s="132"/>
      <c r="BF42" s="132"/>
      <c r="BG42" s="132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2"/>
      <c r="CF42" s="132"/>
      <c r="CG42" s="132"/>
      <c r="CH42" s="132"/>
      <c r="CI42" s="132"/>
      <c r="CJ42" s="132"/>
      <c r="CK42" s="132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47"/>
    </row>
    <row r="43" spans="4:104" ht="21" customHeight="1">
      <c r="D43" s="142"/>
      <c r="E43" s="132"/>
      <c r="F43" s="132"/>
      <c r="G43" s="132"/>
      <c r="H43" s="137"/>
      <c r="I43" s="137"/>
      <c r="J43" s="132"/>
      <c r="K43" s="132"/>
      <c r="L43" s="132"/>
      <c r="M43" s="132"/>
      <c r="N43" s="132"/>
      <c r="O43" s="132"/>
      <c r="P43" s="132"/>
      <c r="Q43" s="132"/>
      <c r="R43" s="132"/>
      <c r="S43" s="137"/>
      <c r="T43" s="137"/>
      <c r="U43" s="137"/>
      <c r="V43" s="137"/>
      <c r="W43" s="137"/>
      <c r="X43" s="132"/>
      <c r="Y43" s="137"/>
      <c r="Z43" s="137"/>
      <c r="AA43" s="137"/>
      <c r="AB43" s="137"/>
      <c r="AC43" s="132"/>
      <c r="AD43" s="132"/>
      <c r="AE43" s="132"/>
      <c r="AF43" s="132"/>
      <c r="AG43" s="137"/>
      <c r="AH43" s="137"/>
      <c r="AI43" s="137"/>
      <c r="AJ43" s="137"/>
      <c r="AK43" s="137"/>
      <c r="AL43" s="137"/>
      <c r="AM43" s="137"/>
      <c r="AN43" s="137"/>
      <c r="AO43" s="137"/>
      <c r="AP43" s="132"/>
      <c r="AQ43" s="132"/>
      <c r="AR43" s="132"/>
      <c r="AS43" s="132"/>
      <c r="AT43" s="137"/>
      <c r="AU43" s="137"/>
      <c r="AV43" s="137"/>
      <c r="AW43" s="137"/>
      <c r="AX43" s="137"/>
      <c r="AY43" s="137"/>
      <c r="AZ43" s="137"/>
      <c r="BA43" s="137"/>
      <c r="BB43" s="137"/>
      <c r="BC43" s="132"/>
      <c r="BD43" s="132"/>
      <c r="BE43" s="132"/>
      <c r="BF43" s="132"/>
      <c r="BG43" s="132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2"/>
      <c r="CF43" s="132"/>
      <c r="CG43" s="132"/>
      <c r="CH43" s="132"/>
      <c r="CI43" s="132"/>
      <c r="CJ43" s="132"/>
      <c r="CK43" s="132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47"/>
    </row>
    <row r="44" spans="4:104" ht="21" customHeight="1">
      <c r="D44" s="142"/>
      <c r="E44" s="132"/>
      <c r="F44" s="132"/>
      <c r="G44" s="134"/>
      <c r="H44" s="134"/>
      <c r="I44" s="139"/>
      <c r="J44" s="132"/>
      <c r="K44" s="132"/>
      <c r="L44" s="132"/>
      <c r="M44" s="132"/>
      <c r="N44" s="134"/>
      <c r="O44" s="132"/>
      <c r="P44" s="134"/>
      <c r="Q44" s="134"/>
      <c r="R44" s="134"/>
      <c r="S44" s="132"/>
      <c r="T44" s="134"/>
      <c r="U44" s="134"/>
      <c r="V44" s="134"/>
      <c r="W44" s="132"/>
      <c r="X44" s="132"/>
      <c r="Y44" s="132"/>
      <c r="Z44" s="134"/>
      <c r="AA44" s="132"/>
      <c r="AB44" s="132"/>
      <c r="AC44" s="132"/>
      <c r="AD44" s="134"/>
      <c r="AE44" s="132"/>
      <c r="AF44" s="132"/>
      <c r="AG44" s="132"/>
      <c r="AH44" s="132"/>
      <c r="AI44" s="134"/>
      <c r="AJ44" s="134"/>
      <c r="AK44" s="134"/>
      <c r="AL44" s="139"/>
      <c r="AM44" s="134"/>
      <c r="AN44" s="134"/>
      <c r="AO44" s="132"/>
      <c r="AP44" s="132"/>
      <c r="AQ44" s="132"/>
      <c r="AR44" s="132"/>
      <c r="AS44" s="132"/>
      <c r="AT44" s="134"/>
      <c r="AU44" s="134"/>
      <c r="AV44" s="134"/>
      <c r="AW44" s="139"/>
      <c r="AX44" s="134"/>
      <c r="AY44" s="132"/>
      <c r="AZ44" s="134"/>
      <c r="BA44" s="132"/>
      <c r="BB44" s="134"/>
      <c r="BC44" s="132"/>
      <c r="BD44" s="134"/>
      <c r="BE44" s="132"/>
      <c r="BF44" s="132"/>
      <c r="BG44" s="134"/>
      <c r="BH44" s="134"/>
      <c r="BI44" s="134"/>
      <c r="BJ44" s="139"/>
      <c r="BK44" s="139"/>
      <c r="BL44" s="134"/>
      <c r="BM44" s="134"/>
      <c r="BN44" s="134"/>
      <c r="BO44" s="134"/>
      <c r="BP44" s="132"/>
      <c r="BQ44" s="132"/>
      <c r="BR44" s="134"/>
      <c r="BS44" s="134"/>
      <c r="BT44" s="132"/>
      <c r="BU44" s="134"/>
      <c r="BV44" s="132"/>
      <c r="BW44" s="132"/>
      <c r="BX44" s="132"/>
      <c r="BY44" s="134"/>
      <c r="BZ44" s="132"/>
      <c r="CA44" s="132"/>
      <c r="CB44" s="132"/>
      <c r="CC44" s="132"/>
      <c r="CD44" s="134"/>
      <c r="CE44" s="132"/>
      <c r="CF44" s="132"/>
      <c r="CG44" s="132"/>
      <c r="CH44" s="132"/>
      <c r="CI44" s="132"/>
      <c r="CJ44" s="134"/>
      <c r="CK44" s="134"/>
      <c r="CL44" s="139"/>
      <c r="CM44" s="132"/>
      <c r="CN44" s="134"/>
      <c r="CO44" s="132"/>
      <c r="CP44" s="134"/>
      <c r="CQ44" s="132"/>
      <c r="CR44" s="132"/>
      <c r="CS44" s="132"/>
      <c r="CT44" s="134"/>
      <c r="CU44" s="139"/>
      <c r="CV44" s="139"/>
      <c r="CW44" s="132"/>
      <c r="CX44" s="134"/>
      <c r="CY44" s="152"/>
    </row>
    <row r="45" spans="4:104" ht="21" customHeight="1">
      <c r="D45" s="142"/>
      <c r="E45" s="132"/>
      <c r="F45" s="132"/>
      <c r="G45" s="134"/>
      <c r="H45" s="134"/>
      <c r="I45" s="139"/>
      <c r="J45" s="132"/>
      <c r="K45" s="132"/>
      <c r="L45" s="132"/>
      <c r="M45" s="132"/>
      <c r="N45" s="134"/>
      <c r="O45" s="132"/>
      <c r="P45" s="134"/>
      <c r="Q45" s="134"/>
      <c r="R45" s="134"/>
      <c r="S45" s="132"/>
      <c r="T45" s="134"/>
      <c r="U45" s="134"/>
      <c r="V45" s="134"/>
      <c r="W45" s="132"/>
      <c r="X45" s="132"/>
      <c r="Y45" s="132"/>
      <c r="Z45" s="134"/>
      <c r="AA45" s="132"/>
      <c r="AB45" s="132"/>
      <c r="AC45" s="132"/>
      <c r="AD45" s="134"/>
      <c r="AE45" s="132"/>
      <c r="AF45" s="132"/>
      <c r="AG45" s="132"/>
      <c r="AH45" s="132"/>
      <c r="AI45" s="134"/>
      <c r="AJ45" s="134"/>
      <c r="AK45" s="134"/>
      <c r="AL45" s="139"/>
      <c r="AM45" s="134"/>
      <c r="AN45" s="134"/>
      <c r="AO45" s="132"/>
      <c r="AP45" s="132"/>
      <c r="AQ45" s="132"/>
      <c r="AR45" s="132"/>
      <c r="AS45" s="132"/>
      <c r="AT45" s="134"/>
      <c r="AU45" s="134"/>
      <c r="AV45" s="134"/>
      <c r="AW45" s="139"/>
      <c r="AX45" s="134"/>
      <c r="AY45" s="132"/>
      <c r="AZ45" s="134"/>
      <c r="BA45" s="132"/>
      <c r="BB45" s="134"/>
      <c r="BC45" s="132"/>
      <c r="BD45" s="134"/>
      <c r="BE45" s="132"/>
      <c r="BF45" s="132"/>
      <c r="BG45" s="134"/>
      <c r="BH45" s="134"/>
      <c r="BI45" s="134"/>
      <c r="BJ45" s="139"/>
      <c r="BK45" s="139"/>
      <c r="BL45" s="134"/>
      <c r="BM45" s="134"/>
      <c r="BN45" s="134"/>
      <c r="BO45" s="134"/>
      <c r="BP45" s="132"/>
      <c r="BQ45" s="132"/>
      <c r="BR45" s="134"/>
      <c r="BS45" s="134"/>
      <c r="BT45" s="132"/>
      <c r="BU45" s="134"/>
      <c r="BV45" s="132"/>
      <c r="BW45" s="132"/>
      <c r="BX45" s="132"/>
      <c r="BY45" s="134"/>
      <c r="BZ45" s="132"/>
      <c r="CA45" s="132"/>
      <c r="CB45" s="132"/>
      <c r="CC45" s="132"/>
      <c r="CD45" s="134"/>
      <c r="CE45" s="132"/>
      <c r="CF45" s="132"/>
      <c r="CG45" s="132"/>
      <c r="CH45" s="132"/>
      <c r="CI45" s="132"/>
      <c r="CJ45" s="134"/>
      <c r="CK45" s="134"/>
      <c r="CL45" s="139"/>
      <c r="CM45" s="132"/>
      <c r="CN45" s="134"/>
      <c r="CO45" s="132"/>
      <c r="CP45" s="134"/>
      <c r="CQ45" s="132"/>
      <c r="CR45" s="132"/>
      <c r="CS45" s="132"/>
      <c r="CT45" s="134"/>
      <c r="CU45" s="139"/>
      <c r="CV45" s="139"/>
      <c r="CW45" s="132"/>
      <c r="CX45" s="134"/>
      <c r="CY45" s="152"/>
    </row>
    <row r="46" spans="4:104" ht="21" customHeight="1" thickBot="1">
      <c r="D46" s="143"/>
      <c r="E46" s="133"/>
      <c r="F46" s="133"/>
      <c r="G46" s="135"/>
      <c r="H46" s="135"/>
      <c r="I46" s="140"/>
      <c r="J46" s="133"/>
      <c r="K46" s="133"/>
      <c r="L46" s="133"/>
      <c r="M46" s="133"/>
      <c r="N46" s="135"/>
      <c r="O46" s="133"/>
      <c r="P46" s="135"/>
      <c r="Q46" s="135"/>
      <c r="R46" s="135"/>
      <c r="S46" s="133"/>
      <c r="T46" s="135"/>
      <c r="U46" s="135"/>
      <c r="V46" s="135"/>
      <c r="W46" s="133"/>
      <c r="X46" s="133"/>
      <c r="Y46" s="133"/>
      <c r="Z46" s="135"/>
      <c r="AA46" s="133"/>
      <c r="AB46" s="133"/>
      <c r="AC46" s="133"/>
      <c r="AD46" s="135"/>
      <c r="AE46" s="133"/>
      <c r="AF46" s="133"/>
      <c r="AG46" s="133"/>
      <c r="AH46" s="133"/>
      <c r="AI46" s="135"/>
      <c r="AJ46" s="135"/>
      <c r="AK46" s="135"/>
      <c r="AL46" s="140"/>
      <c r="AM46" s="135"/>
      <c r="AN46" s="135"/>
      <c r="AO46" s="133"/>
      <c r="AP46" s="133"/>
      <c r="AQ46" s="133"/>
      <c r="AR46" s="133"/>
      <c r="AS46" s="133"/>
      <c r="AT46" s="135"/>
      <c r="AU46" s="135"/>
      <c r="AV46" s="135"/>
      <c r="AW46" s="140"/>
      <c r="AX46" s="135"/>
      <c r="AY46" s="133"/>
      <c r="AZ46" s="135"/>
      <c r="BA46" s="133"/>
      <c r="BB46" s="135"/>
      <c r="BC46" s="133"/>
      <c r="BD46" s="135"/>
      <c r="BE46" s="133"/>
      <c r="BF46" s="133"/>
      <c r="BG46" s="135"/>
      <c r="BH46" s="135"/>
      <c r="BI46" s="135"/>
      <c r="BJ46" s="140"/>
      <c r="BK46" s="140"/>
      <c r="BL46" s="135"/>
      <c r="BM46" s="135"/>
      <c r="BN46" s="135"/>
      <c r="BO46" s="135"/>
      <c r="BP46" s="133"/>
      <c r="BQ46" s="133"/>
      <c r="BR46" s="135"/>
      <c r="BS46" s="135"/>
      <c r="BT46" s="133"/>
      <c r="BU46" s="135"/>
      <c r="BV46" s="133"/>
      <c r="BW46" s="133"/>
      <c r="BX46" s="133"/>
      <c r="BY46" s="135"/>
      <c r="BZ46" s="133"/>
      <c r="CA46" s="133"/>
      <c r="CB46" s="133"/>
      <c r="CC46" s="133"/>
      <c r="CD46" s="135"/>
      <c r="CE46" s="133"/>
      <c r="CF46" s="133"/>
      <c r="CG46" s="133"/>
      <c r="CH46" s="133"/>
      <c r="CI46" s="133"/>
      <c r="CJ46" s="135"/>
      <c r="CK46" s="135"/>
      <c r="CL46" s="140"/>
      <c r="CM46" s="133"/>
      <c r="CN46" s="135"/>
      <c r="CO46" s="133"/>
      <c r="CP46" s="135"/>
      <c r="CQ46" s="133"/>
      <c r="CR46" s="133"/>
      <c r="CS46" s="133"/>
      <c r="CT46" s="135"/>
      <c r="CU46" s="140"/>
      <c r="CV46" s="140"/>
      <c r="CW46" s="133"/>
      <c r="CX46" s="135"/>
      <c r="CY46" s="153"/>
    </row>
    <row r="47" spans="4:104">
      <c r="CL47" s="128" t="s">
        <v>313</v>
      </c>
    </row>
    <row r="48" spans="4:104" ht="42">
      <c r="D48" s="2" t="s">
        <v>43</v>
      </c>
      <c r="E48" s="2"/>
      <c r="F48" s="2"/>
      <c r="G48" s="2"/>
      <c r="H48" s="2"/>
      <c r="I48" s="2"/>
      <c r="J48" s="2"/>
      <c r="K48" s="2"/>
      <c r="L48" s="2"/>
      <c r="M48" s="2"/>
      <c r="N48" s="2" t="s">
        <v>61</v>
      </c>
      <c r="O48" s="2"/>
      <c r="P48" s="2"/>
      <c r="Q48" s="2"/>
      <c r="R48" s="2"/>
      <c r="S48" s="2"/>
      <c r="T48" s="2"/>
      <c r="U48" s="2"/>
      <c r="V48" s="2"/>
      <c r="W48" s="2"/>
      <c r="X48" s="2" t="s">
        <v>62</v>
      </c>
      <c r="Y48" s="2"/>
      <c r="Z48" s="2"/>
      <c r="AA48" s="2"/>
      <c r="AB48" s="2"/>
      <c r="AC48" s="2"/>
      <c r="AD48" s="2"/>
      <c r="AE48" s="2"/>
      <c r="AF48" s="2"/>
      <c r="AG48" s="2"/>
      <c r="AH48" s="2" t="s">
        <v>63</v>
      </c>
      <c r="AI48" s="2"/>
      <c r="AJ48" s="2"/>
      <c r="AK48" s="2"/>
      <c r="AL48" s="2"/>
      <c r="AM48" s="2"/>
      <c r="AN48" s="2"/>
      <c r="AO48" s="2"/>
      <c r="AP48" s="2"/>
      <c r="AQ48" s="2"/>
      <c r="AR48" s="2" t="s">
        <v>64</v>
      </c>
      <c r="AS48" s="2"/>
      <c r="AT48" s="2"/>
      <c r="AU48" s="2"/>
      <c r="AV48" s="2"/>
      <c r="AW48" s="2"/>
      <c r="AX48" s="2"/>
      <c r="AY48" s="2"/>
      <c r="AZ48" s="2"/>
      <c r="BA48" s="2"/>
      <c r="BB48" s="2" t="s">
        <v>65</v>
      </c>
      <c r="BC48" s="2"/>
      <c r="BD48" s="2"/>
      <c r="BE48" s="2"/>
      <c r="BF48" s="2"/>
      <c r="BG48" s="2"/>
      <c r="BH48" s="2"/>
      <c r="BI48" s="2"/>
      <c r="BJ48" s="2"/>
      <c r="BK48" s="2"/>
      <c r="BL48" s="2" t="s">
        <v>66</v>
      </c>
      <c r="BM48" s="2"/>
      <c r="BN48" s="2"/>
      <c r="BO48" s="2"/>
      <c r="BP48" s="2"/>
      <c r="BQ48" s="2"/>
      <c r="BR48" s="2"/>
      <c r="BS48" s="2"/>
      <c r="BT48" s="2"/>
      <c r="BU48" s="2"/>
      <c r="BV48" s="2" t="s">
        <v>67</v>
      </c>
      <c r="BW48" s="2"/>
      <c r="BX48" s="2"/>
      <c r="BY48" s="2"/>
      <c r="BZ48" s="2"/>
      <c r="CA48" s="2"/>
      <c r="CB48" s="2"/>
      <c r="CC48" s="2"/>
      <c r="CD48" s="2"/>
      <c r="CE48" s="2"/>
      <c r="CF48" s="2" t="s">
        <v>68</v>
      </c>
      <c r="CG48" s="2"/>
      <c r="CH48" s="2"/>
      <c r="CI48" s="2"/>
      <c r="CJ48" s="2"/>
      <c r="CK48" s="2"/>
      <c r="CL48" s="2"/>
      <c r="CM48" s="2"/>
      <c r="CN48" s="2"/>
      <c r="CO48" s="2"/>
      <c r="CP48" s="2" t="s">
        <v>69</v>
      </c>
      <c r="CQ48" s="2"/>
      <c r="CR48" s="2"/>
      <c r="CZ48" s="2" t="s">
        <v>44</v>
      </c>
    </row>
    <row r="49" spans="4:104" ht="23" thickBot="1">
      <c r="D49" s="5"/>
      <c r="N49" s="5"/>
      <c r="X49" s="5"/>
      <c r="AH49" s="5"/>
      <c r="AR49" s="5"/>
      <c r="BB49" s="5"/>
      <c r="BL49" s="5"/>
      <c r="BV49" s="5"/>
      <c r="CF49" s="5"/>
      <c r="CP49" s="5"/>
    </row>
    <row r="50" spans="4:104" ht="21" customHeight="1">
      <c r="D50" s="144"/>
      <c r="E50" s="136"/>
      <c r="F50" s="136"/>
      <c r="G50" s="138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8"/>
      <c r="AB50" s="138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8"/>
      <c r="BH50" s="138"/>
      <c r="BI50" s="138"/>
      <c r="BJ50" s="136"/>
      <c r="BK50" s="138"/>
      <c r="BL50" s="138"/>
      <c r="BM50" s="138"/>
      <c r="BN50" s="138"/>
      <c r="BO50" s="138"/>
      <c r="BP50" s="138"/>
      <c r="BQ50" s="138"/>
      <c r="BR50" s="138"/>
      <c r="BS50" s="138"/>
      <c r="BT50" s="136"/>
      <c r="BU50" s="136"/>
      <c r="BV50" s="136"/>
      <c r="BW50" s="136"/>
      <c r="BX50" s="136"/>
      <c r="BY50" s="136"/>
      <c r="BZ50" s="136"/>
      <c r="CA50" s="136"/>
      <c r="CB50" s="136"/>
      <c r="CC50" s="138"/>
      <c r="CD50" s="136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36"/>
      <c r="CU50" s="136"/>
      <c r="CV50" s="136"/>
      <c r="CW50" s="136"/>
      <c r="CX50" s="136"/>
      <c r="CY50" s="146"/>
    </row>
    <row r="51" spans="4:104" ht="21" customHeight="1">
      <c r="D51" s="145"/>
      <c r="E51" s="137"/>
      <c r="F51" s="137"/>
      <c r="G51" s="132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2"/>
      <c r="AB51" s="132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2"/>
      <c r="BH51" s="132"/>
      <c r="BI51" s="132"/>
      <c r="BJ51" s="137"/>
      <c r="BK51" s="132"/>
      <c r="BL51" s="132"/>
      <c r="BM51" s="132"/>
      <c r="BN51" s="132"/>
      <c r="BO51" s="132"/>
      <c r="BP51" s="132"/>
      <c r="BQ51" s="132"/>
      <c r="BR51" s="132"/>
      <c r="BS51" s="132"/>
      <c r="BT51" s="137"/>
      <c r="BU51" s="137"/>
      <c r="BV51" s="137"/>
      <c r="BW51" s="137"/>
      <c r="BX51" s="137"/>
      <c r="BY51" s="137"/>
      <c r="BZ51" s="137"/>
      <c r="CA51" s="137"/>
      <c r="CB51" s="137"/>
      <c r="CC51" s="132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47"/>
    </row>
    <row r="52" spans="4:104" ht="21" customHeight="1">
      <c r="D52" s="145"/>
      <c r="E52" s="137"/>
      <c r="F52" s="137"/>
      <c r="G52" s="132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2"/>
      <c r="AB52" s="132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2"/>
      <c r="BH52" s="132"/>
      <c r="BI52" s="132"/>
      <c r="BJ52" s="137"/>
      <c r="BK52" s="132"/>
      <c r="BL52" s="132"/>
      <c r="BM52" s="132"/>
      <c r="BN52" s="132"/>
      <c r="BO52" s="132"/>
      <c r="BP52" s="132"/>
      <c r="BQ52" s="132"/>
      <c r="BR52" s="132"/>
      <c r="BS52" s="132"/>
      <c r="BT52" s="137"/>
      <c r="BU52" s="137"/>
      <c r="BV52" s="137"/>
      <c r="BW52" s="137"/>
      <c r="BX52" s="137"/>
      <c r="BY52" s="137"/>
      <c r="BZ52" s="137"/>
      <c r="CA52" s="137"/>
      <c r="CB52" s="137"/>
      <c r="CC52" s="132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47"/>
    </row>
    <row r="53" spans="4:104" ht="21" customHeight="1">
      <c r="D53" s="150"/>
      <c r="E53" s="139"/>
      <c r="F53" s="134"/>
      <c r="G53" s="132"/>
      <c r="H53" s="134"/>
      <c r="I53" s="132"/>
      <c r="J53" s="134"/>
      <c r="K53" s="134"/>
      <c r="L53" s="134"/>
      <c r="M53" s="132"/>
      <c r="N53" s="134"/>
      <c r="O53" s="132"/>
      <c r="P53" s="132"/>
      <c r="Q53" s="134"/>
      <c r="R53" s="139"/>
      <c r="S53" s="139"/>
      <c r="T53" s="134"/>
      <c r="U53" s="134"/>
      <c r="V53" s="139"/>
      <c r="W53" s="134"/>
      <c r="X53" s="139"/>
      <c r="Y53" s="139"/>
      <c r="Z53" s="139"/>
      <c r="AA53" s="134"/>
      <c r="AB53" s="132"/>
      <c r="AC53" s="134"/>
      <c r="AD53" s="132"/>
      <c r="AE53" s="134"/>
      <c r="AF53" s="134"/>
      <c r="AG53" s="134"/>
      <c r="AH53" s="139"/>
      <c r="AI53" s="139"/>
      <c r="AJ53" s="139"/>
      <c r="AK53" s="132"/>
      <c r="AL53" s="134"/>
      <c r="AM53" s="134"/>
      <c r="AN53" s="134"/>
      <c r="AO53" s="134"/>
      <c r="AP53" s="134"/>
      <c r="AQ53" s="139"/>
      <c r="AR53" s="134"/>
      <c r="AS53" s="132"/>
      <c r="AT53" s="134"/>
      <c r="AU53" s="134"/>
      <c r="AV53" s="134"/>
      <c r="AW53" s="139"/>
      <c r="AX53" s="139"/>
      <c r="AY53" s="139"/>
      <c r="AZ53" s="134"/>
      <c r="BA53" s="134"/>
      <c r="BB53" s="132"/>
      <c r="BC53" s="134"/>
      <c r="BD53" s="139"/>
      <c r="BE53" s="139"/>
      <c r="BF53" s="132"/>
      <c r="BG53" s="132"/>
      <c r="BH53" s="132"/>
      <c r="BI53" s="134"/>
      <c r="BJ53" s="132"/>
      <c r="BK53" s="132"/>
      <c r="BL53" s="132"/>
      <c r="BM53" s="132"/>
      <c r="BN53" s="132"/>
      <c r="BO53" s="132"/>
      <c r="BP53" s="132"/>
      <c r="BQ53" s="134"/>
      <c r="BR53" s="132"/>
      <c r="BS53" s="132"/>
      <c r="BT53" s="132"/>
      <c r="BU53" s="132"/>
      <c r="BV53" s="132"/>
      <c r="BW53" s="132"/>
      <c r="BX53" s="132"/>
      <c r="BY53" s="139"/>
      <c r="BZ53" s="134"/>
      <c r="CA53" s="134"/>
      <c r="CB53" s="134"/>
      <c r="CC53" s="139"/>
      <c r="CD53" s="139"/>
      <c r="CE53" s="139"/>
      <c r="CF53" s="134"/>
      <c r="CG53" s="134"/>
      <c r="CH53" s="132"/>
      <c r="CI53" s="134"/>
      <c r="CJ53" s="132"/>
      <c r="CK53" s="134"/>
      <c r="CL53" s="134"/>
      <c r="CM53" s="134"/>
      <c r="CN53" s="134"/>
      <c r="CO53" s="134"/>
      <c r="CP53" s="139"/>
      <c r="CQ53" s="134"/>
      <c r="CR53" s="134"/>
      <c r="CS53" s="134"/>
      <c r="CT53" s="132"/>
      <c r="CU53" s="132"/>
      <c r="CV53" s="139"/>
      <c r="CW53" s="134"/>
      <c r="CX53" s="134"/>
      <c r="CY53" s="148"/>
    </row>
    <row r="54" spans="4:104" ht="21" customHeight="1">
      <c r="D54" s="150"/>
      <c r="E54" s="139"/>
      <c r="F54" s="134"/>
      <c r="G54" s="132"/>
      <c r="H54" s="134"/>
      <c r="I54" s="132"/>
      <c r="J54" s="134"/>
      <c r="K54" s="134"/>
      <c r="L54" s="134"/>
      <c r="M54" s="132"/>
      <c r="N54" s="134"/>
      <c r="O54" s="132"/>
      <c r="P54" s="132"/>
      <c r="Q54" s="134"/>
      <c r="R54" s="139"/>
      <c r="S54" s="139"/>
      <c r="T54" s="134"/>
      <c r="U54" s="134"/>
      <c r="V54" s="139"/>
      <c r="W54" s="134"/>
      <c r="X54" s="139"/>
      <c r="Y54" s="139"/>
      <c r="Z54" s="139"/>
      <c r="AA54" s="134"/>
      <c r="AB54" s="132"/>
      <c r="AC54" s="134"/>
      <c r="AD54" s="132"/>
      <c r="AE54" s="134"/>
      <c r="AF54" s="134"/>
      <c r="AG54" s="134"/>
      <c r="AH54" s="139"/>
      <c r="AI54" s="139"/>
      <c r="AJ54" s="139"/>
      <c r="AK54" s="132"/>
      <c r="AL54" s="134"/>
      <c r="AM54" s="134"/>
      <c r="AN54" s="134"/>
      <c r="AO54" s="134"/>
      <c r="AP54" s="134"/>
      <c r="AQ54" s="139"/>
      <c r="AR54" s="134"/>
      <c r="AS54" s="132"/>
      <c r="AT54" s="134"/>
      <c r="AU54" s="134"/>
      <c r="AV54" s="134"/>
      <c r="AW54" s="139"/>
      <c r="AX54" s="139"/>
      <c r="AY54" s="139"/>
      <c r="AZ54" s="134"/>
      <c r="BA54" s="134"/>
      <c r="BB54" s="132"/>
      <c r="BC54" s="134"/>
      <c r="BD54" s="139"/>
      <c r="BE54" s="139"/>
      <c r="BF54" s="132"/>
      <c r="BG54" s="132"/>
      <c r="BH54" s="132"/>
      <c r="BI54" s="134"/>
      <c r="BJ54" s="132"/>
      <c r="BK54" s="132"/>
      <c r="BL54" s="132"/>
      <c r="BM54" s="132"/>
      <c r="BN54" s="132"/>
      <c r="BO54" s="132"/>
      <c r="BP54" s="132"/>
      <c r="BQ54" s="134"/>
      <c r="BR54" s="132"/>
      <c r="BS54" s="132"/>
      <c r="BT54" s="132"/>
      <c r="BU54" s="132"/>
      <c r="BV54" s="132"/>
      <c r="BW54" s="132"/>
      <c r="BX54" s="132"/>
      <c r="BY54" s="139"/>
      <c r="BZ54" s="134"/>
      <c r="CA54" s="134"/>
      <c r="CB54" s="134"/>
      <c r="CC54" s="139"/>
      <c r="CD54" s="139"/>
      <c r="CE54" s="139"/>
      <c r="CF54" s="134"/>
      <c r="CG54" s="134"/>
      <c r="CH54" s="132"/>
      <c r="CI54" s="134"/>
      <c r="CJ54" s="132"/>
      <c r="CK54" s="134"/>
      <c r="CL54" s="134"/>
      <c r="CM54" s="134"/>
      <c r="CN54" s="134"/>
      <c r="CO54" s="134"/>
      <c r="CP54" s="139"/>
      <c r="CQ54" s="134"/>
      <c r="CR54" s="134"/>
      <c r="CS54" s="134"/>
      <c r="CT54" s="132"/>
      <c r="CU54" s="132"/>
      <c r="CV54" s="139"/>
      <c r="CW54" s="134"/>
      <c r="CX54" s="134"/>
      <c r="CY54" s="148"/>
    </row>
    <row r="55" spans="4:104" ht="21" customHeight="1" thickBot="1">
      <c r="D55" s="151"/>
      <c r="E55" s="140"/>
      <c r="F55" s="135"/>
      <c r="G55" s="133"/>
      <c r="H55" s="135"/>
      <c r="I55" s="133"/>
      <c r="J55" s="135"/>
      <c r="K55" s="135"/>
      <c r="L55" s="135"/>
      <c r="M55" s="133"/>
      <c r="N55" s="135"/>
      <c r="O55" s="133"/>
      <c r="P55" s="133"/>
      <c r="Q55" s="135"/>
      <c r="R55" s="140"/>
      <c r="S55" s="140"/>
      <c r="T55" s="135"/>
      <c r="U55" s="135"/>
      <c r="V55" s="140"/>
      <c r="W55" s="135"/>
      <c r="X55" s="140"/>
      <c r="Y55" s="140"/>
      <c r="Z55" s="140"/>
      <c r="AA55" s="135"/>
      <c r="AB55" s="133"/>
      <c r="AC55" s="135"/>
      <c r="AD55" s="133"/>
      <c r="AE55" s="135"/>
      <c r="AF55" s="135"/>
      <c r="AG55" s="135"/>
      <c r="AH55" s="140"/>
      <c r="AI55" s="140"/>
      <c r="AJ55" s="140"/>
      <c r="AK55" s="133"/>
      <c r="AL55" s="135"/>
      <c r="AM55" s="135"/>
      <c r="AN55" s="135"/>
      <c r="AO55" s="135"/>
      <c r="AP55" s="135"/>
      <c r="AQ55" s="140"/>
      <c r="AR55" s="135"/>
      <c r="AS55" s="133"/>
      <c r="AT55" s="135"/>
      <c r="AU55" s="135"/>
      <c r="AV55" s="135"/>
      <c r="AW55" s="140"/>
      <c r="AX55" s="140"/>
      <c r="AY55" s="140"/>
      <c r="AZ55" s="135"/>
      <c r="BA55" s="135"/>
      <c r="BB55" s="133"/>
      <c r="BC55" s="135"/>
      <c r="BD55" s="140"/>
      <c r="BE55" s="140"/>
      <c r="BF55" s="133"/>
      <c r="BG55" s="133"/>
      <c r="BH55" s="133"/>
      <c r="BI55" s="135"/>
      <c r="BJ55" s="133"/>
      <c r="BK55" s="133"/>
      <c r="BL55" s="133"/>
      <c r="BM55" s="133"/>
      <c r="BN55" s="133"/>
      <c r="BO55" s="133"/>
      <c r="BP55" s="133"/>
      <c r="BQ55" s="135"/>
      <c r="BR55" s="133"/>
      <c r="BS55" s="133"/>
      <c r="BT55" s="133"/>
      <c r="BU55" s="133"/>
      <c r="BV55" s="133"/>
      <c r="BW55" s="133"/>
      <c r="BX55" s="133"/>
      <c r="BY55" s="140"/>
      <c r="BZ55" s="135"/>
      <c r="CA55" s="135"/>
      <c r="CB55" s="135"/>
      <c r="CC55" s="140"/>
      <c r="CD55" s="140"/>
      <c r="CE55" s="140"/>
      <c r="CF55" s="135"/>
      <c r="CG55" s="135"/>
      <c r="CH55" s="133"/>
      <c r="CI55" s="135"/>
      <c r="CJ55" s="133"/>
      <c r="CK55" s="135"/>
      <c r="CL55" s="135"/>
      <c r="CM55" s="135"/>
      <c r="CN55" s="135"/>
      <c r="CO55" s="135"/>
      <c r="CP55" s="140"/>
      <c r="CQ55" s="135"/>
      <c r="CR55" s="135"/>
      <c r="CS55" s="135"/>
      <c r="CT55" s="133"/>
      <c r="CU55" s="133"/>
      <c r="CV55" s="140"/>
      <c r="CW55" s="135"/>
      <c r="CX55" s="135"/>
      <c r="CY55" s="149"/>
    </row>
    <row r="56" spans="4:104">
      <c r="D56" s="128" t="s">
        <v>313</v>
      </c>
      <c r="R56" s="128" t="s">
        <v>313</v>
      </c>
      <c r="V56" s="128" t="s">
        <v>313</v>
      </c>
      <c r="Y56" s="128" t="s">
        <v>313</v>
      </c>
      <c r="Z56" s="128" t="s">
        <v>313</v>
      </c>
      <c r="AI56" s="128" t="s">
        <v>313</v>
      </c>
      <c r="AQ56" s="128" t="s">
        <v>313</v>
      </c>
      <c r="BD56" s="128" t="s">
        <v>313</v>
      </c>
      <c r="BY56" s="128" t="s">
        <v>313</v>
      </c>
      <c r="CC56" s="128" t="s">
        <v>313</v>
      </c>
    </row>
    <row r="57" spans="4:104" ht="42">
      <c r="D57" s="2" t="s">
        <v>44</v>
      </c>
      <c r="E57" s="2"/>
      <c r="F57" s="2"/>
      <c r="G57" s="2"/>
      <c r="H57" s="2"/>
      <c r="I57" s="2"/>
      <c r="J57" s="2"/>
      <c r="K57" s="2"/>
      <c r="L57" s="2"/>
      <c r="M57" s="2"/>
      <c r="N57" s="2" t="s">
        <v>70</v>
      </c>
      <c r="O57" s="2"/>
      <c r="P57" s="2"/>
      <c r="Q57" s="2"/>
      <c r="R57" s="2"/>
      <c r="S57" s="2"/>
      <c r="T57" s="2"/>
      <c r="U57" s="2"/>
      <c r="V57" s="2"/>
      <c r="W57" s="2"/>
      <c r="X57" s="2" t="s">
        <v>71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128" t="s">
        <v>313</v>
      </c>
      <c r="AJ57" s="2"/>
      <c r="AK57" s="2"/>
      <c r="AL57" s="2"/>
      <c r="AM57" s="2"/>
      <c r="AN57" s="2"/>
      <c r="AO57" s="2"/>
      <c r="AP57" s="2"/>
      <c r="AQ57" s="2"/>
      <c r="AR57" s="2" t="s">
        <v>72</v>
      </c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128" t="s">
        <v>313</v>
      </c>
      <c r="BE57" s="2"/>
      <c r="BF57" s="2"/>
      <c r="BG57" s="2"/>
      <c r="BH57" s="2"/>
      <c r="BI57" s="2"/>
      <c r="BJ57" s="2"/>
      <c r="BK57" s="2"/>
      <c r="BL57" s="2" t="s">
        <v>73</v>
      </c>
      <c r="BM57" s="2"/>
      <c r="BN57" s="2"/>
      <c r="BO57" s="2"/>
      <c r="BP57" s="2"/>
      <c r="BQ57" s="2"/>
      <c r="BR57" s="2"/>
      <c r="BS57" s="2"/>
      <c r="BT57" s="2"/>
      <c r="BU57" s="2"/>
      <c r="BV57" s="2" t="s">
        <v>74</v>
      </c>
      <c r="BW57" s="2"/>
      <c r="BX57" s="2"/>
      <c r="BY57" s="2"/>
      <c r="BZ57" s="2"/>
      <c r="CA57" s="2"/>
      <c r="CB57" s="2"/>
      <c r="CC57" s="2"/>
      <c r="CD57" s="2"/>
      <c r="CE57" s="2"/>
      <c r="CF57" s="2" t="s">
        <v>75</v>
      </c>
      <c r="CG57" s="2"/>
      <c r="CH57" s="2"/>
      <c r="CI57" s="2"/>
      <c r="CJ57" s="2"/>
      <c r="CK57" s="2"/>
      <c r="CL57" s="2"/>
      <c r="CM57" s="2"/>
      <c r="CN57" s="2"/>
      <c r="CO57" s="2"/>
      <c r="CP57" s="2" t="s">
        <v>76</v>
      </c>
      <c r="CQ57" s="2"/>
      <c r="CR57" s="2"/>
      <c r="CZ57" s="2" t="s">
        <v>45</v>
      </c>
    </row>
    <row r="58" spans="4:104" ht="23" thickBot="1">
      <c r="D58" s="5"/>
      <c r="N58" s="5"/>
      <c r="X58" s="5"/>
      <c r="AH58" s="5"/>
      <c r="AR58" s="5"/>
      <c r="BB58" s="5"/>
      <c r="BL58" s="5"/>
      <c r="BV58" s="5"/>
      <c r="CF58" s="5"/>
      <c r="CP58" s="5"/>
    </row>
    <row r="59" spans="4:104" ht="21" customHeight="1">
      <c r="D59" s="144"/>
      <c r="E59" s="136"/>
      <c r="F59" s="136"/>
      <c r="G59" s="136"/>
      <c r="H59" s="138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8"/>
      <c r="AI59" s="138"/>
      <c r="AJ59" s="138"/>
      <c r="AK59" s="138"/>
      <c r="AL59" s="138"/>
      <c r="AM59" s="138"/>
      <c r="AN59" s="136"/>
      <c r="AO59" s="136"/>
      <c r="AP59" s="136"/>
      <c r="AQ59" s="138"/>
      <c r="AR59" s="138"/>
      <c r="AS59" s="138"/>
      <c r="AT59" s="136"/>
      <c r="AU59" s="136"/>
      <c r="AV59" s="138"/>
      <c r="AW59" s="138"/>
      <c r="AX59" s="138"/>
      <c r="AY59" s="136"/>
      <c r="AZ59" s="136"/>
      <c r="BA59" s="136"/>
      <c r="BB59" s="136"/>
      <c r="BC59" s="136"/>
      <c r="BD59" s="138"/>
      <c r="BE59" s="138"/>
      <c r="BF59" s="138"/>
      <c r="BG59" s="136"/>
      <c r="BH59" s="136"/>
      <c r="BI59" s="136"/>
      <c r="BJ59" s="136"/>
      <c r="BK59" s="136"/>
      <c r="BL59" s="136"/>
      <c r="BM59" s="136"/>
      <c r="BN59" s="136"/>
      <c r="BO59" s="136"/>
      <c r="BP59" s="138"/>
      <c r="BQ59" s="138"/>
      <c r="BR59" s="138"/>
      <c r="BS59" s="136"/>
      <c r="BT59" s="136"/>
      <c r="BU59" s="136"/>
      <c r="BV59" s="136"/>
      <c r="BW59" s="136"/>
      <c r="BX59" s="138"/>
      <c r="BY59" s="136"/>
      <c r="BZ59" s="136"/>
      <c r="CA59" s="136"/>
      <c r="CB59" s="136"/>
      <c r="CC59" s="136"/>
      <c r="CD59" s="136"/>
      <c r="CE59" s="136"/>
      <c r="CF59" s="136"/>
      <c r="CG59" s="136"/>
      <c r="CH59" s="136"/>
      <c r="CI59" s="136"/>
      <c r="CJ59" s="136"/>
      <c r="CK59" s="136"/>
      <c r="CL59" s="136"/>
      <c r="CM59" s="136"/>
      <c r="CN59" s="136"/>
      <c r="CO59" s="136"/>
      <c r="CP59" s="136"/>
      <c r="CQ59" s="136"/>
      <c r="CR59" s="136"/>
      <c r="CS59" s="136"/>
      <c r="CT59" s="136"/>
      <c r="CU59" s="136"/>
      <c r="CV59" s="136"/>
      <c r="CW59" s="136"/>
      <c r="CX59" s="136"/>
      <c r="CY59" s="146"/>
    </row>
    <row r="60" spans="4:104" ht="21" customHeight="1">
      <c r="D60" s="145"/>
      <c r="E60" s="137"/>
      <c r="F60" s="137"/>
      <c r="G60" s="137"/>
      <c r="H60" s="132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2"/>
      <c r="AI60" s="132"/>
      <c r="AJ60" s="132"/>
      <c r="AK60" s="132"/>
      <c r="AL60" s="132"/>
      <c r="AM60" s="132"/>
      <c r="AN60" s="137"/>
      <c r="AO60" s="137"/>
      <c r="AP60" s="137"/>
      <c r="AQ60" s="132"/>
      <c r="AR60" s="132"/>
      <c r="AS60" s="132"/>
      <c r="AT60" s="137"/>
      <c r="AU60" s="137"/>
      <c r="AV60" s="132"/>
      <c r="AW60" s="132"/>
      <c r="AX60" s="132"/>
      <c r="AY60" s="137"/>
      <c r="AZ60" s="137"/>
      <c r="BA60" s="137"/>
      <c r="BB60" s="137"/>
      <c r="BC60" s="137"/>
      <c r="BD60" s="132"/>
      <c r="BE60" s="132"/>
      <c r="BF60" s="132"/>
      <c r="BG60" s="137"/>
      <c r="BH60" s="137"/>
      <c r="BI60" s="137"/>
      <c r="BJ60" s="137"/>
      <c r="BK60" s="137"/>
      <c r="BL60" s="137"/>
      <c r="BM60" s="137"/>
      <c r="BN60" s="137"/>
      <c r="BO60" s="137"/>
      <c r="BP60" s="132"/>
      <c r="BQ60" s="132"/>
      <c r="BR60" s="132"/>
      <c r="BS60" s="137"/>
      <c r="BT60" s="137"/>
      <c r="BU60" s="137"/>
      <c r="BV60" s="137"/>
      <c r="BW60" s="137"/>
      <c r="BX60" s="132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47"/>
    </row>
    <row r="61" spans="4:104" ht="21" customHeight="1">
      <c r="D61" s="145"/>
      <c r="E61" s="137"/>
      <c r="F61" s="137"/>
      <c r="G61" s="137"/>
      <c r="H61" s="132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2"/>
      <c r="AI61" s="132"/>
      <c r="AJ61" s="132"/>
      <c r="AK61" s="132"/>
      <c r="AL61" s="132"/>
      <c r="AM61" s="132"/>
      <c r="AN61" s="137"/>
      <c r="AO61" s="137"/>
      <c r="AP61" s="137"/>
      <c r="AQ61" s="132"/>
      <c r="AR61" s="132"/>
      <c r="AS61" s="132"/>
      <c r="AT61" s="137"/>
      <c r="AU61" s="137"/>
      <c r="AV61" s="132"/>
      <c r="AW61" s="132"/>
      <c r="AX61" s="132"/>
      <c r="AY61" s="137"/>
      <c r="AZ61" s="137"/>
      <c r="BA61" s="137"/>
      <c r="BB61" s="137"/>
      <c r="BC61" s="137"/>
      <c r="BD61" s="132"/>
      <c r="BE61" s="132"/>
      <c r="BF61" s="132"/>
      <c r="BG61" s="137"/>
      <c r="BH61" s="137"/>
      <c r="BI61" s="137"/>
      <c r="BJ61" s="137"/>
      <c r="BK61" s="137"/>
      <c r="BL61" s="137"/>
      <c r="BM61" s="137"/>
      <c r="BN61" s="137"/>
      <c r="BO61" s="137"/>
      <c r="BP61" s="132"/>
      <c r="BQ61" s="132"/>
      <c r="BR61" s="132"/>
      <c r="BS61" s="137"/>
      <c r="BT61" s="137"/>
      <c r="BU61" s="137"/>
      <c r="BV61" s="137"/>
      <c r="BW61" s="137"/>
      <c r="BX61" s="132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47"/>
    </row>
    <row r="62" spans="4:104" ht="21" customHeight="1">
      <c r="D62" s="150"/>
      <c r="E62" s="139"/>
      <c r="F62" s="139"/>
      <c r="G62" s="134"/>
      <c r="H62" s="134"/>
      <c r="I62" s="139"/>
      <c r="J62" s="139"/>
      <c r="K62" s="139"/>
      <c r="L62" s="134"/>
      <c r="M62" s="134"/>
      <c r="N62" s="134"/>
      <c r="O62" s="134"/>
      <c r="P62" s="134"/>
      <c r="Q62" s="139"/>
      <c r="R62" s="134"/>
      <c r="S62" s="134"/>
      <c r="T62" s="134"/>
      <c r="U62" s="134"/>
      <c r="V62" s="134"/>
      <c r="W62" s="134"/>
      <c r="X62" s="139"/>
      <c r="Y62" s="139"/>
      <c r="Z62" s="139"/>
      <c r="AA62" s="139"/>
      <c r="AB62" s="139"/>
      <c r="AC62" s="132"/>
      <c r="AD62" s="134"/>
      <c r="AE62" s="134"/>
      <c r="AF62" s="134"/>
      <c r="AG62" s="134"/>
      <c r="AH62" s="139"/>
      <c r="AI62" s="134"/>
      <c r="AJ62" s="132"/>
      <c r="AK62" s="132"/>
      <c r="AL62" s="132"/>
      <c r="AM62" s="132"/>
      <c r="AN62" s="132"/>
      <c r="AO62" s="134"/>
      <c r="AP62" s="134"/>
      <c r="AQ62" s="134"/>
      <c r="AR62" s="132"/>
      <c r="AS62" s="134"/>
      <c r="AT62" s="134"/>
      <c r="AU62" s="132"/>
      <c r="AV62" s="132"/>
      <c r="AW62" s="132"/>
      <c r="AX62" s="132"/>
      <c r="AY62" s="134"/>
      <c r="AZ62" s="134"/>
      <c r="BA62" s="134"/>
      <c r="BB62" s="132"/>
      <c r="BC62" s="132"/>
      <c r="BD62" s="132"/>
      <c r="BE62" s="132"/>
      <c r="BF62" s="132"/>
      <c r="BG62" s="134"/>
      <c r="BH62" s="134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9"/>
      <c r="BT62" s="139"/>
      <c r="BU62" s="134"/>
      <c r="BV62" s="132"/>
      <c r="BW62" s="134"/>
      <c r="BX62" s="132"/>
      <c r="BY62" s="132"/>
      <c r="BZ62" s="132"/>
      <c r="CA62" s="132"/>
      <c r="CB62" s="132"/>
      <c r="CC62" s="134"/>
      <c r="CD62" s="134"/>
      <c r="CE62" s="134"/>
      <c r="CF62" s="134"/>
      <c r="CG62" s="134"/>
      <c r="CH62" s="139"/>
      <c r="CI62" s="134"/>
      <c r="CJ62" s="132"/>
      <c r="CK62" s="134"/>
      <c r="CL62" s="134"/>
      <c r="CM62" s="134"/>
      <c r="CN62" s="139"/>
      <c r="CO62" s="134"/>
      <c r="CP62" s="134"/>
      <c r="CQ62" s="134"/>
      <c r="CR62" s="139"/>
      <c r="CS62" s="139"/>
      <c r="CT62" s="139"/>
      <c r="CU62" s="139"/>
      <c r="CV62" s="134"/>
      <c r="CW62" s="139"/>
      <c r="CX62" s="134"/>
      <c r="CY62" s="155"/>
    </row>
    <row r="63" spans="4:104" ht="21" customHeight="1">
      <c r="D63" s="150"/>
      <c r="E63" s="139"/>
      <c r="F63" s="139"/>
      <c r="G63" s="134"/>
      <c r="H63" s="134"/>
      <c r="I63" s="139"/>
      <c r="J63" s="139"/>
      <c r="K63" s="139"/>
      <c r="L63" s="134"/>
      <c r="M63" s="134"/>
      <c r="N63" s="134"/>
      <c r="O63" s="134"/>
      <c r="P63" s="134"/>
      <c r="Q63" s="139"/>
      <c r="R63" s="134"/>
      <c r="S63" s="134"/>
      <c r="T63" s="134"/>
      <c r="U63" s="134"/>
      <c r="V63" s="134"/>
      <c r="W63" s="134"/>
      <c r="X63" s="139"/>
      <c r="Y63" s="139"/>
      <c r="Z63" s="139"/>
      <c r="AA63" s="139"/>
      <c r="AB63" s="139"/>
      <c r="AC63" s="132"/>
      <c r="AD63" s="134"/>
      <c r="AE63" s="134"/>
      <c r="AF63" s="134"/>
      <c r="AG63" s="134"/>
      <c r="AH63" s="139"/>
      <c r="AI63" s="134"/>
      <c r="AJ63" s="132"/>
      <c r="AK63" s="132"/>
      <c r="AL63" s="132"/>
      <c r="AM63" s="132"/>
      <c r="AN63" s="132"/>
      <c r="AO63" s="134"/>
      <c r="AP63" s="134"/>
      <c r="AQ63" s="134"/>
      <c r="AR63" s="132"/>
      <c r="AS63" s="134"/>
      <c r="AT63" s="134"/>
      <c r="AU63" s="132"/>
      <c r="AV63" s="132"/>
      <c r="AW63" s="132"/>
      <c r="AX63" s="132"/>
      <c r="AY63" s="134"/>
      <c r="AZ63" s="134"/>
      <c r="BA63" s="134"/>
      <c r="BB63" s="132"/>
      <c r="BC63" s="132"/>
      <c r="BD63" s="132"/>
      <c r="BE63" s="132"/>
      <c r="BF63" s="132"/>
      <c r="BG63" s="134"/>
      <c r="BH63" s="134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9"/>
      <c r="BT63" s="139"/>
      <c r="BU63" s="134"/>
      <c r="BV63" s="132"/>
      <c r="BW63" s="134"/>
      <c r="BX63" s="132"/>
      <c r="BY63" s="132"/>
      <c r="BZ63" s="132"/>
      <c r="CA63" s="132"/>
      <c r="CB63" s="132"/>
      <c r="CC63" s="134"/>
      <c r="CD63" s="134"/>
      <c r="CE63" s="134"/>
      <c r="CF63" s="134"/>
      <c r="CG63" s="134"/>
      <c r="CH63" s="139"/>
      <c r="CI63" s="134"/>
      <c r="CJ63" s="132"/>
      <c r="CK63" s="134"/>
      <c r="CL63" s="134"/>
      <c r="CM63" s="134"/>
      <c r="CN63" s="139"/>
      <c r="CO63" s="134"/>
      <c r="CP63" s="134"/>
      <c r="CQ63" s="134"/>
      <c r="CR63" s="139"/>
      <c r="CS63" s="139"/>
      <c r="CT63" s="139"/>
      <c r="CU63" s="139"/>
      <c r="CV63" s="134"/>
      <c r="CW63" s="139"/>
      <c r="CX63" s="134"/>
      <c r="CY63" s="155"/>
    </row>
    <row r="64" spans="4:104" ht="21" customHeight="1" thickBot="1">
      <c r="D64" s="151"/>
      <c r="E64" s="140"/>
      <c r="F64" s="140"/>
      <c r="G64" s="135"/>
      <c r="H64" s="135"/>
      <c r="I64" s="140"/>
      <c r="J64" s="140"/>
      <c r="K64" s="140"/>
      <c r="L64" s="135"/>
      <c r="M64" s="135"/>
      <c r="N64" s="135"/>
      <c r="O64" s="135"/>
      <c r="P64" s="135"/>
      <c r="Q64" s="140"/>
      <c r="R64" s="135"/>
      <c r="S64" s="135"/>
      <c r="T64" s="135"/>
      <c r="U64" s="135"/>
      <c r="V64" s="135"/>
      <c r="W64" s="135"/>
      <c r="X64" s="140"/>
      <c r="Y64" s="140"/>
      <c r="Z64" s="140"/>
      <c r="AA64" s="140"/>
      <c r="AB64" s="140"/>
      <c r="AC64" s="133"/>
      <c r="AD64" s="135"/>
      <c r="AE64" s="135"/>
      <c r="AF64" s="135"/>
      <c r="AG64" s="135"/>
      <c r="AH64" s="140"/>
      <c r="AI64" s="135"/>
      <c r="AJ64" s="133"/>
      <c r="AK64" s="133"/>
      <c r="AL64" s="133"/>
      <c r="AM64" s="133"/>
      <c r="AN64" s="133"/>
      <c r="AO64" s="135"/>
      <c r="AP64" s="135"/>
      <c r="AQ64" s="135"/>
      <c r="AR64" s="133"/>
      <c r="AS64" s="135"/>
      <c r="AT64" s="135"/>
      <c r="AU64" s="133"/>
      <c r="AV64" s="133"/>
      <c r="AW64" s="133"/>
      <c r="AX64" s="133"/>
      <c r="AY64" s="135"/>
      <c r="AZ64" s="135"/>
      <c r="BA64" s="135"/>
      <c r="BB64" s="133"/>
      <c r="BC64" s="133"/>
      <c r="BD64" s="133"/>
      <c r="BE64" s="133"/>
      <c r="BF64" s="133"/>
      <c r="BG64" s="135"/>
      <c r="BH64" s="135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40"/>
      <c r="BT64" s="140"/>
      <c r="BU64" s="135"/>
      <c r="BV64" s="133"/>
      <c r="BW64" s="135"/>
      <c r="BX64" s="133"/>
      <c r="BY64" s="133"/>
      <c r="BZ64" s="133"/>
      <c r="CA64" s="133"/>
      <c r="CB64" s="133"/>
      <c r="CC64" s="135"/>
      <c r="CD64" s="135"/>
      <c r="CE64" s="135"/>
      <c r="CF64" s="135"/>
      <c r="CG64" s="135"/>
      <c r="CH64" s="140"/>
      <c r="CI64" s="135"/>
      <c r="CJ64" s="133"/>
      <c r="CK64" s="135"/>
      <c r="CL64" s="135"/>
      <c r="CM64" s="135"/>
      <c r="CN64" s="140"/>
      <c r="CO64" s="135"/>
      <c r="CP64" s="135"/>
      <c r="CQ64" s="135"/>
      <c r="CR64" s="140"/>
      <c r="CS64" s="140"/>
      <c r="CT64" s="140"/>
      <c r="CU64" s="140"/>
      <c r="CV64" s="135"/>
      <c r="CW64" s="140"/>
      <c r="CX64" s="135"/>
      <c r="CY64" s="156"/>
    </row>
    <row r="65" spans="4:104">
      <c r="K65" s="128" t="s">
        <v>313</v>
      </c>
      <c r="AA65" s="128" t="s">
        <v>313</v>
      </c>
      <c r="BT65" s="128" t="s">
        <v>313</v>
      </c>
      <c r="CH65" s="128" t="s">
        <v>313</v>
      </c>
      <c r="CN65" s="128" t="s">
        <v>313</v>
      </c>
      <c r="CR65" s="128" t="s">
        <v>313</v>
      </c>
      <c r="CU65" s="128" t="s">
        <v>313</v>
      </c>
    </row>
    <row r="66" spans="4:104" ht="42">
      <c r="D66" s="2" t="s">
        <v>45</v>
      </c>
      <c r="E66" s="2"/>
      <c r="F66" s="2"/>
      <c r="G66" s="2"/>
      <c r="H66" s="2"/>
      <c r="I66" s="2"/>
      <c r="J66" s="2"/>
      <c r="K66" s="2"/>
      <c r="L66" s="2"/>
      <c r="M66" s="2"/>
      <c r="N66" s="2" t="s">
        <v>77</v>
      </c>
      <c r="O66" s="2"/>
      <c r="P66" s="2"/>
      <c r="Q66" s="2"/>
      <c r="R66" s="2"/>
      <c r="S66" s="2"/>
      <c r="T66" s="2"/>
      <c r="U66" s="2"/>
      <c r="V66" s="2"/>
      <c r="W66" s="2"/>
      <c r="X66" s="2" t="s">
        <v>78</v>
      </c>
      <c r="Y66" s="2"/>
      <c r="Z66" s="2"/>
      <c r="AA66" s="128" t="s">
        <v>313</v>
      </c>
      <c r="AB66" s="2"/>
      <c r="AC66" s="2"/>
      <c r="AD66" s="2"/>
      <c r="AE66" s="2"/>
      <c r="AF66" s="2"/>
      <c r="AG66" s="2"/>
      <c r="AH66" s="2" t="s">
        <v>79</v>
      </c>
      <c r="AI66" s="2"/>
      <c r="AJ66" s="2"/>
      <c r="AK66" s="2"/>
      <c r="AL66" s="2"/>
      <c r="AM66" s="2"/>
      <c r="AN66" s="2"/>
      <c r="AO66" s="2"/>
      <c r="AP66" s="2"/>
      <c r="AQ66" s="2"/>
      <c r="AR66" s="2" t="s">
        <v>80</v>
      </c>
      <c r="AS66" s="2"/>
      <c r="AT66" s="2"/>
      <c r="AU66" s="2"/>
      <c r="AV66" s="2"/>
      <c r="AW66" s="2"/>
      <c r="AX66" s="2"/>
      <c r="AY66" s="2"/>
      <c r="AZ66" s="2"/>
      <c r="BA66" s="2"/>
      <c r="BB66" s="2" t="s">
        <v>81</v>
      </c>
      <c r="BC66" s="2"/>
      <c r="BD66" s="2"/>
      <c r="BE66" s="2"/>
      <c r="BF66" s="2"/>
      <c r="BG66" s="2"/>
      <c r="BH66" s="2"/>
      <c r="BI66" s="2"/>
      <c r="BJ66" s="2"/>
      <c r="BK66" s="2"/>
      <c r="BL66" s="2" t="s">
        <v>82</v>
      </c>
      <c r="BM66" s="2"/>
      <c r="BN66" s="2"/>
      <c r="BO66" s="2"/>
      <c r="BP66" s="2"/>
      <c r="BQ66" s="2"/>
      <c r="BR66" s="2"/>
      <c r="BS66" s="2"/>
      <c r="BT66" s="2"/>
      <c r="BU66" s="2"/>
      <c r="BV66" s="2" t="s">
        <v>83</v>
      </c>
      <c r="BW66" s="2"/>
      <c r="BX66" s="2"/>
      <c r="BY66" s="2"/>
      <c r="BZ66" s="2"/>
      <c r="CA66" s="2"/>
      <c r="CB66" s="2"/>
      <c r="CC66" s="2"/>
      <c r="CD66" s="2"/>
      <c r="CE66" s="2"/>
      <c r="CF66" s="2" t="s">
        <v>84</v>
      </c>
      <c r="CG66" s="2"/>
      <c r="CH66" s="2"/>
      <c r="CI66" s="2"/>
      <c r="CJ66" s="2"/>
      <c r="CK66" s="2"/>
      <c r="CL66" s="2"/>
      <c r="CM66" s="2"/>
      <c r="CN66" s="2"/>
      <c r="CO66" s="2"/>
      <c r="CP66" s="2" t="s">
        <v>85</v>
      </c>
      <c r="CQ66" s="2"/>
      <c r="CR66" s="2"/>
      <c r="CZ66" s="2" t="s">
        <v>46</v>
      </c>
    </row>
    <row r="67" spans="4:104" ht="23" thickBot="1">
      <c r="D67" s="5"/>
      <c r="N67" s="5"/>
      <c r="X67" s="5"/>
      <c r="AH67" s="5"/>
      <c r="AR67" s="5"/>
      <c r="BB67" s="5"/>
      <c r="BL67" s="5"/>
      <c r="BV67" s="5"/>
      <c r="CF67" s="5"/>
      <c r="CP67" s="5"/>
    </row>
    <row r="68" spans="4:104" ht="21" customHeight="1">
      <c r="D68" s="144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8"/>
      <c r="P68" s="138"/>
      <c r="Q68" s="136"/>
      <c r="R68" s="138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8"/>
      <c r="CW68" s="136"/>
      <c r="CX68" s="136"/>
      <c r="CY68" s="146"/>
    </row>
    <row r="69" spans="4:104" ht="21" customHeight="1">
      <c r="D69" s="145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2"/>
      <c r="P69" s="132"/>
      <c r="Q69" s="137"/>
      <c r="R69" s="132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7"/>
      <c r="CJ69" s="137"/>
      <c r="CK69" s="137"/>
      <c r="CL69" s="137"/>
      <c r="CM69" s="137"/>
      <c r="CN69" s="137"/>
      <c r="CO69" s="137"/>
      <c r="CP69" s="137"/>
      <c r="CQ69" s="137"/>
      <c r="CR69" s="137"/>
      <c r="CS69" s="137"/>
      <c r="CT69" s="137"/>
      <c r="CU69" s="137"/>
      <c r="CV69" s="132"/>
      <c r="CW69" s="137"/>
      <c r="CX69" s="137"/>
      <c r="CY69" s="147"/>
    </row>
    <row r="70" spans="4:104" ht="21" customHeight="1">
      <c r="D70" s="145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2"/>
      <c r="P70" s="132"/>
      <c r="Q70" s="137"/>
      <c r="R70" s="132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2"/>
      <c r="CW70" s="137"/>
      <c r="CX70" s="137"/>
      <c r="CY70" s="147"/>
    </row>
    <row r="71" spans="4:104" ht="21" customHeight="1">
      <c r="D71" s="157"/>
      <c r="E71" s="132"/>
      <c r="F71" s="134"/>
      <c r="G71" s="134"/>
      <c r="H71" s="139"/>
      <c r="I71" s="134"/>
      <c r="J71" s="134"/>
      <c r="K71" s="139"/>
      <c r="L71" s="134"/>
      <c r="M71" s="132"/>
      <c r="N71" s="132"/>
      <c r="O71" s="132"/>
      <c r="P71" s="134"/>
      <c r="Q71" s="132"/>
      <c r="R71" s="134"/>
      <c r="S71" s="134"/>
      <c r="T71" s="132"/>
      <c r="U71" s="134"/>
      <c r="V71" s="134"/>
      <c r="W71" s="132"/>
      <c r="X71" s="134"/>
      <c r="Y71" s="134"/>
      <c r="Z71" s="139"/>
      <c r="AA71" s="139"/>
      <c r="AB71" s="139"/>
      <c r="AC71" s="134"/>
      <c r="AD71" s="134"/>
      <c r="AE71" s="134"/>
      <c r="AF71" s="134"/>
      <c r="AG71" s="134"/>
      <c r="AH71" s="134"/>
      <c r="AI71" s="139"/>
      <c r="AJ71" s="132"/>
      <c r="AK71" s="134"/>
      <c r="AL71" s="132"/>
      <c r="AM71" s="132"/>
      <c r="AN71" s="132"/>
      <c r="AO71" s="132"/>
      <c r="AP71" s="132"/>
      <c r="AQ71" s="132"/>
      <c r="AR71" s="132"/>
      <c r="AS71" s="132"/>
      <c r="AT71" s="134"/>
      <c r="AU71" s="139"/>
      <c r="AV71" s="139"/>
      <c r="AW71" s="139"/>
      <c r="AX71" s="139"/>
      <c r="AY71" s="139"/>
      <c r="AZ71" s="139"/>
      <c r="BA71" s="134"/>
      <c r="BB71" s="134"/>
      <c r="BC71" s="139"/>
      <c r="BD71" s="139"/>
      <c r="BE71" s="134"/>
      <c r="BF71" s="139"/>
      <c r="BG71" s="139"/>
      <c r="BH71" s="134"/>
      <c r="BI71" s="134"/>
      <c r="BJ71" s="134"/>
      <c r="BK71" s="134"/>
      <c r="BL71" s="139"/>
      <c r="BM71" s="139"/>
      <c r="BN71" s="139"/>
      <c r="BO71" s="134"/>
      <c r="BP71" s="134"/>
      <c r="BQ71" s="134"/>
      <c r="BR71" s="132"/>
      <c r="BS71" s="134"/>
      <c r="BT71" s="139"/>
      <c r="BU71" s="134"/>
      <c r="BV71" s="134"/>
      <c r="BW71" s="132"/>
      <c r="BX71" s="134"/>
      <c r="BY71" s="139"/>
      <c r="BZ71" s="139"/>
      <c r="CA71" s="139"/>
      <c r="CB71" s="139"/>
      <c r="CC71" s="139"/>
      <c r="CD71" s="134"/>
      <c r="CE71" s="139"/>
      <c r="CF71" s="139"/>
      <c r="CG71" s="134"/>
      <c r="CH71" s="134"/>
      <c r="CI71" s="139"/>
      <c r="CJ71" s="139"/>
      <c r="CK71" s="134"/>
      <c r="CL71" s="134"/>
      <c r="CM71" s="134"/>
      <c r="CN71" s="139"/>
      <c r="CO71" s="139"/>
      <c r="CP71" s="134"/>
      <c r="CQ71" s="134"/>
      <c r="CR71" s="134"/>
      <c r="CS71" s="134"/>
      <c r="CT71" s="139"/>
      <c r="CU71" s="139"/>
      <c r="CV71" s="132"/>
      <c r="CW71" s="139"/>
      <c r="CX71" s="139"/>
      <c r="CY71" s="148"/>
    </row>
    <row r="72" spans="4:104" ht="21" customHeight="1">
      <c r="D72" s="157"/>
      <c r="E72" s="132"/>
      <c r="F72" s="134"/>
      <c r="G72" s="134"/>
      <c r="H72" s="139"/>
      <c r="I72" s="134"/>
      <c r="J72" s="134"/>
      <c r="K72" s="139"/>
      <c r="L72" s="134"/>
      <c r="M72" s="132"/>
      <c r="N72" s="132"/>
      <c r="O72" s="132"/>
      <c r="P72" s="134"/>
      <c r="Q72" s="132"/>
      <c r="R72" s="134"/>
      <c r="S72" s="134"/>
      <c r="T72" s="132"/>
      <c r="U72" s="134"/>
      <c r="V72" s="134"/>
      <c r="W72" s="132"/>
      <c r="X72" s="134"/>
      <c r="Y72" s="134"/>
      <c r="Z72" s="139"/>
      <c r="AA72" s="139"/>
      <c r="AB72" s="139"/>
      <c r="AC72" s="134"/>
      <c r="AD72" s="134"/>
      <c r="AE72" s="134"/>
      <c r="AF72" s="134"/>
      <c r="AG72" s="134"/>
      <c r="AH72" s="134"/>
      <c r="AI72" s="139"/>
      <c r="AJ72" s="132"/>
      <c r="AK72" s="134"/>
      <c r="AL72" s="132"/>
      <c r="AM72" s="132"/>
      <c r="AN72" s="132"/>
      <c r="AO72" s="132"/>
      <c r="AP72" s="132"/>
      <c r="AQ72" s="132"/>
      <c r="AR72" s="132"/>
      <c r="AS72" s="132"/>
      <c r="AT72" s="134"/>
      <c r="AU72" s="139"/>
      <c r="AV72" s="139"/>
      <c r="AW72" s="139"/>
      <c r="AX72" s="139"/>
      <c r="AY72" s="139"/>
      <c r="AZ72" s="139"/>
      <c r="BA72" s="134"/>
      <c r="BB72" s="134"/>
      <c r="BC72" s="139"/>
      <c r="BD72" s="139"/>
      <c r="BE72" s="134"/>
      <c r="BF72" s="139"/>
      <c r="BG72" s="139"/>
      <c r="BH72" s="134"/>
      <c r="BI72" s="134"/>
      <c r="BJ72" s="134"/>
      <c r="BK72" s="134"/>
      <c r="BL72" s="139"/>
      <c r="BM72" s="139"/>
      <c r="BN72" s="139"/>
      <c r="BO72" s="134"/>
      <c r="BP72" s="134"/>
      <c r="BQ72" s="134"/>
      <c r="BR72" s="132"/>
      <c r="BS72" s="134"/>
      <c r="BT72" s="139"/>
      <c r="BU72" s="134"/>
      <c r="BV72" s="134"/>
      <c r="BW72" s="132"/>
      <c r="BX72" s="134"/>
      <c r="BY72" s="139"/>
      <c r="BZ72" s="139"/>
      <c r="CA72" s="139"/>
      <c r="CB72" s="139"/>
      <c r="CC72" s="139"/>
      <c r="CD72" s="134"/>
      <c r="CE72" s="139"/>
      <c r="CF72" s="139"/>
      <c r="CG72" s="134"/>
      <c r="CH72" s="134"/>
      <c r="CI72" s="139"/>
      <c r="CJ72" s="139"/>
      <c r="CK72" s="134"/>
      <c r="CL72" s="134"/>
      <c r="CM72" s="134"/>
      <c r="CN72" s="139"/>
      <c r="CO72" s="139"/>
      <c r="CP72" s="134"/>
      <c r="CQ72" s="134"/>
      <c r="CR72" s="134"/>
      <c r="CS72" s="134"/>
      <c r="CT72" s="139"/>
      <c r="CU72" s="139"/>
      <c r="CV72" s="132"/>
      <c r="CW72" s="139"/>
      <c r="CX72" s="139"/>
      <c r="CY72" s="148"/>
    </row>
    <row r="73" spans="4:104" ht="21" customHeight="1" thickBot="1">
      <c r="D73" s="158"/>
      <c r="E73" s="133"/>
      <c r="F73" s="135"/>
      <c r="G73" s="135"/>
      <c r="H73" s="140"/>
      <c r="I73" s="135"/>
      <c r="J73" s="135"/>
      <c r="K73" s="140"/>
      <c r="L73" s="135"/>
      <c r="M73" s="133"/>
      <c r="N73" s="133"/>
      <c r="O73" s="133"/>
      <c r="P73" s="135"/>
      <c r="Q73" s="133"/>
      <c r="R73" s="135"/>
      <c r="S73" s="135"/>
      <c r="T73" s="133"/>
      <c r="U73" s="135"/>
      <c r="V73" s="135"/>
      <c r="W73" s="133"/>
      <c r="X73" s="135"/>
      <c r="Y73" s="135"/>
      <c r="Z73" s="140"/>
      <c r="AA73" s="140"/>
      <c r="AB73" s="140"/>
      <c r="AC73" s="135"/>
      <c r="AD73" s="135"/>
      <c r="AE73" s="135"/>
      <c r="AF73" s="135"/>
      <c r="AG73" s="135"/>
      <c r="AH73" s="135"/>
      <c r="AI73" s="140"/>
      <c r="AJ73" s="133"/>
      <c r="AK73" s="135"/>
      <c r="AL73" s="133"/>
      <c r="AM73" s="133"/>
      <c r="AN73" s="133"/>
      <c r="AO73" s="133"/>
      <c r="AP73" s="133"/>
      <c r="AQ73" s="133"/>
      <c r="AR73" s="133"/>
      <c r="AS73" s="133"/>
      <c r="AT73" s="135"/>
      <c r="AU73" s="140"/>
      <c r="AV73" s="140"/>
      <c r="AW73" s="140"/>
      <c r="AX73" s="140"/>
      <c r="AY73" s="140"/>
      <c r="AZ73" s="140"/>
      <c r="BA73" s="135"/>
      <c r="BB73" s="135"/>
      <c r="BC73" s="140"/>
      <c r="BD73" s="140"/>
      <c r="BE73" s="135"/>
      <c r="BF73" s="140"/>
      <c r="BG73" s="140"/>
      <c r="BH73" s="135"/>
      <c r="BI73" s="135"/>
      <c r="BJ73" s="135"/>
      <c r="BK73" s="135"/>
      <c r="BL73" s="140"/>
      <c r="BM73" s="140"/>
      <c r="BN73" s="140"/>
      <c r="BO73" s="135"/>
      <c r="BP73" s="135"/>
      <c r="BQ73" s="135"/>
      <c r="BR73" s="133"/>
      <c r="BS73" s="135"/>
      <c r="BT73" s="140"/>
      <c r="BU73" s="135"/>
      <c r="BV73" s="135"/>
      <c r="BW73" s="133"/>
      <c r="BX73" s="135"/>
      <c r="BY73" s="140"/>
      <c r="BZ73" s="140"/>
      <c r="CA73" s="140"/>
      <c r="CB73" s="140"/>
      <c r="CC73" s="140"/>
      <c r="CD73" s="135"/>
      <c r="CE73" s="140"/>
      <c r="CF73" s="140"/>
      <c r="CG73" s="135"/>
      <c r="CH73" s="135"/>
      <c r="CI73" s="140"/>
      <c r="CJ73" s="140"/>
      <c r="CK73" s="135"/>
      <c r="CL73" s="135"/>
      <c r="CM73" s="135"/>
      <c r="CN73" s="140"/>
      <c r="CO73" s="140"/>
      <c r="CP73" s="135"/>
      <c r="CQ73" s="135"/>
      <c r="CR73" s="135"/>
      <c r="CS73" s="135"/>
      <c r="CT73" s="140"/>
      <c r="CU73" s="140"/>
      <c r="CV73" s="133"/>
      <c r="CW73" s="140"/>
      <c r="CX73" s="140"/>
      <c r="CY73" s="149"/>
    </row>
    <row r="74" spans="4:104">
      <c r="H74" s="128" t="s">
        <v>313</v>
      </c>
      <c r="AA74" s="128" t="s">
        <v>313</v>
      </c>
      <c r="AW74" s="128" t="s">
        <v>313</v>
      </c>
      <c r="BD74" s="128" t="s">
        <v>313</v>
      </c>
      <c r="BZ74" s="128" t="s">
        <v>313</v>
      </c>
      <c r="CA74" s="128" t="s">
        <v>313</v>
      </c>
      <c r="CC74" s="128" t="s">
        <v>313</v>
      </c>
      <c r="CN74" s="128" t="s">
        <v>313</v>
      </c>
      <c r="CW74" s="128" t="s">
        <v>313</v>
      </c>
    </row>
    <row r="75" spans="4:104" ht="42">
      <c r="D75" s="2" t="s">
        <v>46</v>
      </c>
      <c r="E75" s="2"/>
      <c r="F75" s="2"/>
      <c r="G75" s="2"/>
      <c r="H75" s="2"/>
      <c r="I75" s="2"/>
      <c r="J75" s="2"/>
      <c r="K75" s="2"/>
      <c r="L75" s="2"/>
      <c r="M75" s="2"/>
      <c r="N75" s="2" t="s">
        <v>92</v>
      </c>
      <c r="O75" s="2"/>
      <c r="P75" s="2"/>
      <c r="Q75" s="2"/>
      <c r="R75" s="2"/>
      <c r="S75" s="2"/>
      <c r="T75" s="2"/>
      <c r="U75" s="2"/>
      <c r="V75" s="2"/>
      <c r="W75" s="2"/>
      <c r="X75" s="2" t="s">
        <v>93</v>
      </c>
      <c r="Y75" s="2"/>
      <c r="Z75" s="2"/>
      <c r="AA75" s="2"/>
      <c r="AB75" s="2"/>
      <c r="AC75" s="2"/>
      <c r="AD75" s="2"/>
      <c r="AE75" s="2"/>
      <c r="AF75" s="2"/>
      <c r="AG75" s="2"/>
      <c r="AH75" s="2" t="s">
        <v>94</v>
      </c>
      <c r="AI75" s="2"/>
      <c r="AJ75" s="2"/>
      <c r="AK75" s="2"/>
      <c r="AL75" s="2"/>
      <c r="AM75" s="2"/>
      <c r="AN75" s="2"/>
      <c r="AO75" s="2"/>
      <c r="AP75" s="2"/>
      <c r="AQ75" s="2"/>
      <c r="AR75" s="2" t="s">
        <v>91</v>
      </c>
      <c r="AS75" s="2"/>
      <c r="AT75" s="2"/>
      <c r="AU75" s="2"/>
      <c r="AV75" s="2"/>
      <c r="AW75" s="2"/>
      <c r="AX75" s="2"/>
      <c r="AY75" s="2"/>
      <c r="AZ75" s="2"/>
      <c r="BA75" s="2"/>
      <c r="BB75" s="2" t="s">
        <v>90</v>
      </c>
      <c r="BC75" s="2"/>
      <c r="BD75" s="2"/>
      <c r="BE75" s="2"/>
      <c r="BF75" s="2"/>
      <c r="BG75" s="2"/>
      <c r="BH75" s="2"/>
      <c r="BI75" s="2"/>
      <c r="BJ75" s="2"/>
      <c r="BK75" s="2"/>
      <c r="BL75" s="2" t="s">
        <v>89</v>
      </c>
      <c r="BM75" s="2"/>
      <c r="BN75" s="2"/>
      <c r="BO75" s="2"/>
      <c r="BP75" s="2"/>
      <c r="BQ75" s="2"/>
      <c r="BR75" s="2"/>
      <c r="BS75" s="2"/>
      <c r="BT75" s="2"/>
      <c r="BU75" s="2"/>
      <c r="BV75" s="2" t="s">
        <v>88</v>
      </c>
      <c r="BW75" s="2"/>
      <c r="BX75" s="2"/>
      <c r="BY75" s="2"/>
      <c r="BZ75" s="2"/>
      <c r="CA75" s="2"/>
      <c r="CB75" s="2"/>
      <c r="CC75" s="2"/>
      <c r="CD75" s="2"/>
      <c r="CE75" s="2"/>
      <c r="CF75" s="2" t="s">
        <v>87</v>
      </c>
      <c r="CG75" s="2"/>
      <c r="CH75" s="2"/>
      <c r="CI75" s="2"/>
      <c r="CJ75" s="2"/>
      <c r="CK75" s="2"/>
      <c r="CL75" s="2"/>
      <c r="CM75" s="2"/>
      <c r="CN75" s="2"/>
      <c r="CO75" s="2"/>
      <c r="CP75" s="2" t="s">
        <v>86</v>
      </c>
      <c r="CQ75" s="2"/>
      <c r="CR75" s="2"/>
      <c r="CZ75" s="2" t="s">
        <v>47</v>
      </c>
    </row>
    <row r="76" spans="4:104" ht="23" thickBot="1">
      <c r="D76" s="5"/>
      <c r="N76" s="5"/>
      <c r="X76" s="5"/>
      <c r="AH76" s="5"/>
      <c r="AR76" s="5"/>
      <c r="BB76" s="5"/>
      <c r="BL76" s="5"/>
      <c r="BV76" s="5"/>
      <c r="CF76" s="5"/>
      <c r="CP76" s="5"/>
    </row>
    <row r="77" spans="4:104" ht="21" customHeight="1">
      <c r="D77" s="144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8"/>
      <c r="Y77" s="138"/>
      <c r="Z77" s="136"/>
      <c r="AA77" s="138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8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  <c r="CH77" s="136"/>
      <c r="CI77" s="136"/>
      <c r="CJ77" s="136"/>
      <c r="CK77" s="136"/>
      <c r="CL77" s="136"/>
      <c r="CM77" s="136"/>
      <c r="CN77" s="136"/>
      <c r="CO77" s="136"/>
      <c r="CP77" s="138"/>
      <c r="CQ77" s="136"/>
      <c r="CR77" s="136"/>
      <c r="CS77" s="136"/>
      <c r="CT77" s="136"/>
      <c r="CU77" s="136"/>
      <c r="CV77" s="136"/>
      <c r="CW77" s="138"/>
      <c r="CX77" s="146"/>
      <c r="CY77" s="159"/>
    </row>
    <row r="78" spans="4:104" ht="21" customHeight="1">
      <c r="D78" s="145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2"/>
      <c r="Y78" s="132"/>
      <c r="Z78" s="137"/>
      <c r="AA78" s="132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2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2"/>
      <c r="CQ78" s="137"/>
      <c r="CR78" s="137"/>
      <c r="CS78" s="137"/>
      <c r="CT78" s="137"/>
      <c r="CU78" s="137"/>
      <c r="CV78" s="137"/>
      <c r="CW78" s="132"/>
      <c r="CX78" s="147"/>
      <c r="CY78" s="160"/>
    </row>
    <row r="79" spans="4:104" ht="21" customHeight="1" thickBot="1">
      <c r="D79" s="145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2"/>
      <c r="Y79" s="132"/>
      <c r="Z79" s="137"/>
      <c r="AA79" s="132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2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2"/>
      <c r="CQ79" s="137"/>
      <c r="CR79" s="137"/>
      <c r="CS79" s="137"/>
      <c r="CT79" s="137"/>
      <c r="CU79" s="137"/>
      <c r="CV79" s="137"/>
      <c r="CW79" s="132"/>
      <c r="CX79" s="147"/>
      <c r="CY79" s="161"/>
    </row>
    <row r="80" spans="4:104" ht="21" customHeight="1">
      <c r="D80" s="157"/>
      <c r="E80" s="139"/>
      <c r="F80" s="139"/>
      <c r="G80" s="132"/>
      <c r="H80" s="134"/>
      <c r="I80" s="132"/>
      <c r="J80" s="134"/>
      <c r="K80" s="132"/>
      <c r="L80" s="132"/>
      <c r="M80" s="132"/>
      <c r="N80" s="132"/>
      <c r="O80" s="132"/>
      <c r="P80" s="132"/>
      <c r="Q80" s="132"/>
      <c r="R80" s="132"/>
      <c r="S80" s="132"/>
      <c r="T80" s="134"/>
      <c r="U80" s="132"/>
      <c r="V80" s="132"/>
      <c r="W80" s="132"/>
      <c r="X80" s="132"/>
      <c r="Y80" s="132"/>
      <c r="Z80" s="132"/>
      <c r="AA80" s="132"/>
      <c r="AB80" s="134"/>
      <c r="AC80" s="134"/>
      <c r="AD80" s="139"/>
      <c r="AE80" s="134"/>
      <c r="AF80" s="134"/>
      <c r="AG80" s="132"/>
      <c r="AH80" s="139"/>
      <c r="AI80" s="139"/>
      <c r="AJ80" s="139"/>
      <c r="AK80" s="134"/>
      <c r="AL80" s="132"/>
      <c r="AM80" s="134"/>
      <c r="AN80" s="132"/>
      <c r="AO80" s="134"/>
      <c r="AP80" s="139"/>
      <c r="AQ80" s="139"/>
      <c r="AR80" s="134"/>
      <c r="AS80" s="134"/>
      <c r="AT80" s="132"/>
      <c r="AU80" s="134"/>
      <c r="AV80" s="132"/>
      <c r="AW80" s="134"/>
      <c r="AX80" s="139"/>
      <c r="AY80" s="139"/>
      <c r="AZ80" s="134"/>
      <c r="BA80" s="134"/>
      <c r="BB80" s="134"/>
      <c r="BC80" s="134"/>
      <c r="BD80" s="134"/>
      <c r="BE80" s="134"/>
      <c r="BF80" s="132"/>
      <c r="BG80" s="134"/>
      <c r="BH80" s="134"/>
      <c r="BI80" s="134"/>
      <c r="BJ80" s="132"/>
      <c r="BK80" s="132"/>
      <c r="BL80" s="134"/>
      <c r="BM80" s="134"/>
      <c r="BN80" s="134"/>
      <c r="BO80" s="139"/>
      <c r="BP80" s="139"/>
      <c r="BQ80" s="139"/>
      <c r="BR80" s="139"/>
      <c r="BS80" s="139"/>
      <c r="BT80" s="134"/>
      <c r="BU80" s="139"/>
      <c r="BV80" s="134"/>
      <c r="BW80" s="132"/>
      <c r="BX80" s="139"/>
      <c r="BY80" s="134"/>
      <c r="BZ80" s="139"/>
      <c r="CA80" s="134"/>
      <c r="CB80" s="134"/>
      <c r="CC80" s="134"/>
      <c r="CD80" s="139"/>
      <c r="CE80" s="139"/>
      <c r="CF80" s="134"/>
      <c r="CG80" s="139"/>
      <c r="CH80" s="139"/>
      <c r="CI80" s="139"/>
      <c r="CJ80" s="139"/>
      <c r="CK80" s="139"/>
      <c r="CL80" s="134"/>
      <c r="CM80" s="139"/>
      <c r="CN80" s="139"/>
      <c r="CO80" s="139"/>
      <c r="CP80" s="134"/>
      <c r="CQ80" s="132"/>
      <c r="CR80" s="132"/>
      <c r="CS80" s="132"/>
      <c r="CT80" s="134"/>
      <c r="CU80" s="134"/>
      <c r="CV80" s="132"/>
      <c r="CW80" s="132"/>
      <c r="CX80" s="155"/>
      <c r="CY80" s="162"/>
    </row>
    <row r="81" spans="4:104" ht="21" customHeight="1">
      <c r="D81" s="157"/>
      <c r="E81" s="139"/>
      <c r="F81" s="139"/>
      <c r="G81" s="132"/>
      <c r="H81" s="134"/>
      <c r="I81" s="132"/>
      <c r="J81" s="134"/>
      <c r="K81" s="132"/>
      <c r="L81" s="132"/>
      <c r="M81" s="132"/>
      <c r="N81" s="132"/>
      <c r="O81" s="132"/>
      <c r="P81" s="132"/>
      <c r="Q81" s="132"/>
      <c r="R81" s="132"/>
      <c r="S81" s="132"/>
      <c r="T81" s="134"/>
      <c r="U81" s="132"/>
      <c r="V81" s="132"/>
      <c r="W81" s="132"/>
      <c r="X81" s="132"/>
      <c r="Y81" s="132"/>
      <c r="Z81" s="132"/>
      <c r="AA81" s="132"/>
      <c r="AB81" s="134"/>
      <c r="AC81" s="134"/>
      <c r="AD81" s="139"/>
      <c r="AE81" s="134"/>
      <c r="AF81" s="134"/>
      <c r="AG81" s="132"/>
      <c r="AH81" s="139"/>
      <c r="AI81" s="139"/>
      <c r="AJ81" s="139"/>
      <c r="AK81" s="134"/>
      <c r="AL81" s="132"/>
      <c r="AM81" s="134"/>
      <c r="AN81" s="132"/>
      <c r="AO81" s="134"/>
      <c r="AP81" s="139"/>
      <c r="AQ81" s="139"/>
      <c r="AR81" s="134"/>
      <c r="AS81" s="134"/>
      <c r="AT81" s="132"/>
      <c r="AU81" s="134"/>
      <c r="AV81" s="132"/>
      <c r="AW81" s="134"/>
      <c r="AX81" s="139"/>
      <c r="AY81" s="139"/>
      <c r="AZ81" s="134"/>
      <c r="BA81" s="134"/>
      <c r="BB81" s="134"/>
      <c r="BC81" s="134"/>
      <c r="BD81" s="134"/>
      <c r="BE81" s="134"/>
      <c r="BF81" s="132"/>
      <c r="BG81" s="134"/>
      <c r="BH81" s="134"/>
      <c r="BI81" s="134"/>
      <c r="BJ81" s="132"/>
      <c r="BK81" s="132"/>
      <c r="BL81" s="134"/>
      <c r="BM81" s="134"/>
      <c r="BN81" s="134"/>
      <c r="BO81" s="139"/>
      <c r="BP81" s="139"/>
      <c r="BQ81" s="139"/>
      <c r="BR81" s="139"/>
      <c r="BS81" s="139"/>
      <c r="BT81" s="134"/>
      <c r="BU81" s="139"/>
      <c r="BV81" s="134"/>
      <c r="BW81" s="132"/>
      <c r="BX81" s="139"/>
      <c r="BY81" s="134"/>
      <c r="BZ81" s="139"/>
      <c r="CA81" s="134"/>
      <c r="CB81" s="134"/>
      <c r="CC81" s="134"/>
      <c r="CD81" s="139"/>
      <c r="CE81" s="139"/>
      <c r="CF81" s="134"/>
      <c r="CG81" s="139"/>
      <c r="CH81" s="139"/>
      <c r="CI81" s="139"/>
      <c r="CJ81" s="139"/>
      <c r="CK81" s="139"/>
      <c r="CL81" s="134"/>
      <c r="CM81" s="139"/>
      <c r="CN81" s="139"/>
      <c r="CO81" s="139"/>
      <c r="CP81" s="134"/>
      <c r="CQ81" s="132"/>
      <c r="CR81" s="132"/>
      <c r="CS81" s="132"/>
      <c r="CT81" s="134"/>
      <c r="CU81" s="134"/>
      <c r="CV81" s="132"/>
      <c r="CW81" s="132"/>
      <c r="CX81" s="155"/>
      <c r="CY81" s="163"/>
    </row>
    <row r="82" spans="4:104" ht="21" customHeight="1" thickBot="1">
      <c r="D82" s="158"/>
      <c r="E82" s="140"/>
      <c r="F82" s="140"/>
      <c r="G82" s="133"/>
      <c r="H82" s="135"/>
      <c r="I82" s="133"/>
      <c r="J82" s="135"/>
      <c r="K82" s="133"/>
      <c r="L82" s="133"/>
      <c r="M82" s="133"/>
      <c r="N82" s="133"/>
      <c r="O82" s="133"/>
      <c r="P82" s="133"/>
      <c r="Q82" s="133"/>
      <c r="R82" s="133"/>
      <c r="S82" s="133"/>
      <c r="T82" s="135"/>
      <c r="U82" s="133"/>
      <c r="V82" s="133"/>
      <c r="W82" s="133"/>
      <c r="X82" s="133"/>
      <c r="Y82" s="133"/>
      <c r="Z82" s="133"/>
      <c r="AA82" s="133"/>
      <c r="AB82" s="135"/>
      <c r="AC82" s="135"/>
      <c r="AD82" s="140"/>
      <c r="AE82" s="135"/>
      <c r="AF82" s="135"/>
      <c r="AG82" s="133"/>
      <c r="AH82" s="140"/>
      <c r="AI82" s="140"/>
      <c r="AJ82" s="140"/>
      <c r="AK82" s="135"/>
      <c r="AL82" s="133"/>
      <c r="AM82" s="135"/>
      <c r="AN82" s="133"/>
      <c r="AO82" s="135"/>
      <c r="AP82" s="140"/>
      <c r="AQ82" s="140"/>
      <c r="AR82" s="135"/>
      <c r="AS82" s="135"/>
      <c r="AT82" s="133"/>
      <c r="AU82" s="135"/>
      <c r="AV82" s="133"/>
      <c r="AW82" s="135"/>
      <c r="AX82" s="140"/>
      <c r="AY82" s="140"/>
      <c r="AZ82" s="135"/>
      <c r="BA82" s="135"/>
      <c r="BB82" s="135"/>
      <c r="BC82" s="135"/>
      <c r="BD82" s="135"/>
      <c r="BE82" s="135"/>
      <c r="BF82" s="133"/>
      <c r="BG82" s="135"/>
      <c r="BH82" s="135"/>
      <c r="BI82" s="135"/>
      <c r="BJ82" s="133"/>
      <c r="BK82" s="133"/>
      <c r="BL82" s="135"/>
      <c r="BM82" s="135"/>
      <c r="BN82" s="135"/>
      <c r="BO82" s="140"/>
      <c r="BP82" s="140"/>
      <c r="BQ82" s="140"/>
      <c r="BR82" s="140"/>
      <c r="BS82" s="140"/>
      <c r="BT82" s="135"/>
      <c r="BU82" s="140"/>
      <c r="BV82" s="135"/>
      <c r="BW82" s="133"/>
      <c r="BX82" s="140"/>
      <c r="BY82" s="135"/>
      <c r="BZ82" s="140"/>
      <c r="CA82" s="135"/>
      <c r="CB82" s="135"/>
      <c r="CC82" s="135"/>
      <c r="CD82" s="140"/>
      <c r="CE82" s="140"/>
      <c r="CF82" s="135"/>
      <c r="CG82" s="140"/>
      <c r="CH82" s="140"/>
      <c r="CI82" s="140"/>
      <c r="CJ82" s="140"/>
      <c r="CK82" s="140"/>
      <c r="CL82" s="135"/>
      <c r="CM82" s="140"/>
      <c r="CN82" s="140"/>
      <c r="CO82" s="140"/>
      <c r="CP82" s="135"/>
      <c r="CQ82" s="133"/>
      <c r="CR82" s="133"/>
      <c r="CS82" s="133"/>
      <c r="CT82" s="135"/>
      <c r="CU82" s="135"/>
      <c r="CV82" s="133"/>
      <c r="CW82" s="133"/>
      <c r="CX82" s="156"/>
      <c r="CY82" s="164"/>
    </row>
    <row r="83" spans="4:104">
      <c r="AH83" s="128" t="s">
        <v>313</v>
      </c>
      <c r="AY83" s="128" t="s">
        <v>313</v>
      </c>
      <c r="BO83" s="128" t="s">
        <v>313</v>
      </c>
      <c r="BR83" s="128" t="s">
        <v>313</v>
      </c>
      <c r="CD83" s="128" t="s">
        <v>313</v>
      </c>
      <c r="CN83" s="131" t="s">
        <v>315</v>
      </c>
      <c r="CO83" s="128" t="s">
        <v>313</v>
      </c>
    </row>
    <row r="84" spans="4:104" ht="45" customHeight="1">
      <c r="D84" s="2" t="s">
        <v>47</v>
      </c>
      <c r="E84" s="2"/>
      <c r="F84" s="2"/>
      <c r="G84" s="2"/>
      <c r="H84" s="2"/>
      <c r="I84" s="2"/>
      <c r="J84" s="2"/>
      <c r="K84" s="2"/>
      <c r="L84" s="2"/>
      <c r="M84" s="2"/>
      <c r="N84" s="2" t="s">
        <v>95</v>
      </c>
      <c r="O84" s="2"/>
      <c r="P84" s="2"/>
      <c r="Q84" s="2"/>
      <c r="R84" s="2"/>
      <c r="S84" s="2"/>
      <c r="T84" s="2"/>
      <c r="U84" s="2"/>
      <c r="V84" s="2"/>
      <c r="W84" s="2"/>
      <c r="X84" s="2" t="s">
        <v>96</v>
      </c>
      <c r="Y84" s="2"/>
      <c r="Z84" s="2"/>
      <c r="AA84" s="2"/>
      <c r="AB84" s="2"/>
      <c r="AC84" s="2"/>
      <c r="AD84" s="2"/>
      <c r="AE84" s="2"/>
      <c r="AF84" s="2"/>
      <c r="AG84" s="2"/>
      <c r="AH84" s="2" t="s">
        <v>97</v>
      </c>
      <c r="AI84" s="2"/>
      <c r="AJ84" s="2"/>
      <c r="AK84" s="2"/>
      <c r="AL84" s="2"/>
      <c r="AM84" s="2"/>
      <c r="AN84" s="2"/>
      <c r="AO84" s="2"/>
      <c r="AP84" s="2"/>
      <c r="AQ84" s="2"/>
      <c r="AR84" s="2" t="s">
        <v>98</v>
      </c>
      <c r="AS84" s="2"/>
      <c r="AT84" s="2"/>
      <c r="AU84" s="2"/>
      <c r="AV84" s="2"/>
      <c r="AW84" s="2"/>
      <c r="AX84" s="2"/>
      <c r="AY84" s="2"/>
      <c r="AZ84" s="2"/>
      <c r="BA84" s="2"/>
      <c r="BB84" s="2" t="s">
        <v>99</v>
      </c>
      <c r="BC84" s="2"/>
      <c r="BD84" s="2"/>
      <c r="BE84" s="2"/>
      <c r="BF84" s="2"/>
      <c r="BG84" s="2"/>
      <c r="BH84" s="2"/>
      <c r="BI84" s="2"/>
      <c r="BJ84" s="2"/>
      <c r="BK84" s="2"/>
      <c r="BL84" s="2" t="s">
        <v>100</v>
      </c>
      <c r="BM84" s="2"/>
      <c r="BN84" s="2"/>
      <c r="BO84" s="2"/>
      <c r="BP84" s="2"/>
      <c r="BQ84" s="2"/>
      <c r="BR84" s="2"/>
      <c r="BS84" s="2"/>
      <c r="BT84" s="2"/>
      <c r="BU84" s="2"/>
      <c r="BV84" s="2" t="s">
        <v>101</v>
      </c>
      <c r="BW84" s="2"/>
      <c r="BX84" s="2"/>
      <c r="BY84" s="2"/>
      <c r="BZ84" s="2"/>
      <c r="CA84" s="2"/>
      <c r="CB84" s="2"/>
      <c r="CC84" s="2"/>
      <c r="CD84" s="2"/>
      <c r="CE84" s="2"/>
      <c r="CF84" s="2" t="s">
        <v>102</v>
      </c>
      <c r="CG84" s="2"/>
      <c r="CH84" s="2"/>
      <c r="CI84" s="2"/>
      <c r="CJ84" s="2"/>
      <c r="CK84" s="2"/>
      <c r="CL84" s="2"/>
      <c r="CM84" s="2"/>
      <c r="CN84" s="131"/>
      <c r="CO84" s="2"/>
      <c r="CP84" s="2" t="s">
        <v>103</v>
      </c>
      <c r="CQ84" s="2"/>
      <c r="CR84" s="2"/>
      <c r="CZ84" s="2" t="s">
        <v>48</v>
      </c>
    </row>
    <row r="85" spans="4:104" ht="23" thickBot="1">
      <c r="D85" s="5"/>
      <c r="N85" s="5"/>
      <c r="X85" s="5"/>
      <c r="AH85" s="5"/>
      <c r="AR85" s="5"/>
      <c r="BB85" s="5"/>
      <c r="BL85" s="5"/>
      <c r="BV85" s="5"/>
      <c r="CF85" s="5"/>
      <c r="CP85" s="5"/>
    </row>
    <row r="86" spans="4:104" ht="21" customHeight="1">
      <c r="D86" s="144"/>
      <c r="E86" s="136"/>
      <c r="F86" s="136"/>
      <c r="G86" s="136"/>
      <c r="H86" s="136"/>
      <c r="I86" s="136"/>
      <c r="J86" s="136"/>
      <c r="K86" s="136"/>
      <c r="L86" s="138"/>
      <c r="M86" s="138"/>
      <c r="N86" s="138"/>
      <c r="O86" s="138"/>
      <c r="P86" s="138"/>
      <c r="Q86" s="138"/>
      <c r="R86" s="136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6"/>
      <c r="AH86" s="136"/>
      <c r="AI86" s="136"/>
      <c r="AJ86" s="136"/>
      <c r="AK86" s="136"/>
      <c r="AL86" s="136"/>
      <c r="AM86" s="138"/>
      <c r="AN86" s="138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  <c r="BJ86" s="136"/>
      <c r="BK86" s="136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136"/>
      <c r="BY86" s="136"/>
      <c r="BZ86" s="136"/>
      <c r="CA86" s="136"/>
      <c r="CB86" s="136"/>
      <c r="CC86" s="136"/>
      <c r="CD86" s="136"/>
      <c r="CE86" s="136"/>
      <c r="CF86" s="136"/>
      <c r="CG86" s="136"/>
      <c r="CH86" s="136"/>
      <c r="CI86" s="136"/>
      <c r="CJ86" s="136"/>
      <c r="CK86" s="136"/>
      <c r="CL86" s="136"/>
      <c r="CM86" s="136"/>
      <c r="CN86" s="136"/>
      <c r="CO86" s="136"/>
      <c r="CP86" s="136"/>
      <c r="CQ86" s="136"/>
      <c r="CR86" s="136"/>
      <c r="CS86" s="136"/>
      <c r="CT86" s="136"/>
      <c r="CU86" s="136"/>
      <c r="CV86" s="136"/>
      <c r="CW86" s="136"/>
      <c r="CX86" s="136"/>
      <c r="CY86" s="146"/>
    </row>
    <row r="87" spans="4:104" ht="21" customHeight="1">
      <c r="D87" s="145"/>
      <c r="E87" s="137"/>
      <c r="F87" s="137"/>
      <c r="G87" s="137"/>
      <c r="H87" s="137"/>
      <c r="I87" s="137"/>
      <c r="J87" s="137"/>
      <c r="K87" s="137"/>
      <c r="L87" s="132"/>
      <c r="M87" s="132"/>
      <c r="N87" s="132"/>
      <c r="O87" s="132"/>
      <c r="P87" s="132"/>
      <c r="Q87" s="132"/>
      <c r="R87" s="137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7"/>
      <c r="AH87" s="137"/>
      <c r="AI87" s="137"/>
      <c r="AJ87" s="137"/>
      <c r="AK87" s="137"/>
      <c r="AL87" s="137"/>
      <c r="AM87" s="132"/>
      <c r="AN87" s="132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7"/>
      <c r="CD87" s="137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47"/>
    </row>
    <row r="88" spans="4:104" ht="21" customHeight="1">
      <c r="D88" s="145"/>
      <c r="E88" s="137"/>
      <c r="F88" s="137"/>
      <c r="G88" s="137"/>
      <c r="H88" s="137"/>
      <c r="I88" s="137"/>
      <c r="J88" s="137"/>
      <c r="K88" s="137"/>
      <c r="L88" s="132"/>
      <c r="M88" s="132"/>
      <c r="N88" s="132"/>
      <c r="O88" s="132"/>
      <c r="P88" s="132"/>
      <c r="Q88" s="132"/>
      <c r="R88" s="137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7"/>
      <c r="AH88" s="137"/>
      <c r="AI88" s="137"/>
      <c r="AJ88" s="137"/>
      <c r="AK88" s="137"/>
      <c r="AL88" s="137"/>
      <c r="AM88" s="132"/>
      <c r="AN88" s="132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47"/>
    </row>
    <row r="89" spans="4:104" ht="21" customHeight="1">
      <c r="D89" s="157"/>
      <c r="E89" s="132"/>
      <c r="F89" s="132"/>
      <c r="G89" s="132"/>
      <c r="H89" s="134"/>
      <c r="I89" s="134"/>
      <c r="J89" s="132"/>
      <c r="K89" s="132"/>
      <c r="L89" s="132"/>
      <c r="M89" s="132"/>
      <c r="N89" s="132"/>
      <c r="O89" s="132"/>
      <c r="P89" s="132"/>
      <c r="Q89" s="132"/>
      <c r="R89" s="134"/>
      <c r="S89" s="132"/>
      <c r="T89" s="132"/>
      <c r="U89" s="132"/>
      <c r="V89" s="132"/>
      <c r="W89" s="134"/>
      <c r="X89" s="134"/>
      <c r="Y89" s="132"/>
      <c r="Z89" s="132"/>
      <c r="AA89" s="132"/>
      <c r="AB89" s="132"/>
      <c r="AC89" s="132"/>
      <c r="AD89" s="132"/>
      <c r="AE89" s="132"/>
      <c r="AF89" s="132"/>
      <c r="AG89" s="132"/>
      <c r="AH89" s="134"/>
      <c r="AI89" s="132"/>
      <c r="AJ89" s="132"/>
      <c r="AK89" s="132"/>
      <c r="AL89" s="132"/>
      <c r="AM89" s="132"/>
      <c r="AN89" s="132"/>
      <c r="AO89" s="139"/>
      <c r="AP89" s="139"/>
      <c r="AQ89" s="134"/>
      <c r="AR89" s="139"/>
      <c r="AS89" s="139"/>
      <c r="AT89" s="134"/>
      <c r="AU89" s="132"/>
      <c r="AV89" s="139"/>
      <c r="AW89" s="139"/>
      <c r="AX89" s="134"/>
      <c r="AY89" s="134"/>
      <c r="AZ89" s="134"/>
      <c r="BA89" s="139"/>
      <c r="BB89" s="132"/>
      <c r="BC89" s="139"/>
      <c r="BD89" s="139"/>
      <c r="BE89" s="134"/>
      <c r="BF89" s="139"/>
      <c r="BG89" s="139"/>
      <c r="BH89" s="134"/>
      <c r="BI89" s="134"/>
      <c r="BJ89" s="139"/>
      <c r="BK89" s="139"/>
      <c r="BL89" s="134"/>
      <c r="BM89" s="134"/>
      <c r="BN89" s="134"/>
      <c r="BO89" s="132"/>
      <c r="BP89" s="139"/>
      <c r="BQ89" s="139"/>
      <c r="BR89" s="139"/>
      <c r="BS89" s="139"/>
      <c r="BT89" s="139"/>
      <c r="BU89" s="134"/>
      <c r="BV89" s="139"/>
      <c r="BW89" s="139"/>
      <c r="BX89" s="139"/>
      <c r="BY89" s="134"/>
      <c r="BZ89" s="139"/>
      <c r="CA89" s="139"/>
      <c r="CB89" s="139"/>
      <c r="CC89" s="139"/>
      <c r="CD89" s="139"/>
      <c r="CE89" s="134"/>
      <c r="CF89" s="139"/>
      <c r="CG89" s="134"/>
      <c r="CH89" s="134"/>
      <c r="CI89" s="134"/>
      <c r="CJ89" s="132"/>
      <c r="CK89" s="139"/>
      <c r="CL89" s="139"/>
      <c r="CM89" s="139"/>
      <c r="CN89" s="139"/>
      <c r="CO89" s="134"/>
      <c r="CP89" s="134"/>
      <c r="CQ89" s="134"/>
      <c r="CR89" s="134"/>
      <c r="CS89" s="134"/>
      <c r="CT89" s="132"/>
      <c r="CU89" s="132"/>
      <c r="CV89" s="132"/>
      <c r="CW89" s="132"/>
      <c r="CX89" s="132"/>
      <c r="CY89" s="152"/>
    </row>
    <row r="90" spans="4:104" ht="21" customHeight="1">
      <c r="D90" s="157"/>
      <c r="E90" s="132"/>
      <c r="F90" s="132"/>
      <c r="G90" s="132"/>
      <c r="H90" s="134"/>
      <c r="I90" s="134"/>
      <c r="J90" s="132"/>
      <c r="K90" s="132"/>
      <c r="L90" s="132"/>
      <c r="M90" s="132"/>
      <c r="N90" s="132"/>
      <c r="O90" s="132"/>
      <c r="P90" s="132"/>
      <c r="Q90" s="132"/>
      <c r="R90" s="134"/>
      <c r="S90" s="132"/>
      <c r="T90" s="132"/>
      <c r="U90" s="132"/>
      <c r="V90" s="132"/>
      <c r="W90" s="134"/>
      <c r="X90" s="134"/>
      <c r="Y90" s="132"/>
      <c r="Z90" s="132"/>
      <c r="AA90" s="132"/>
      <c r="AB90" s="132"/>
      <c r="AC90" s="132"/>
      <c r="AD90" s="132"/>
      <c r="AE90" s="132"/>
      <c r="AF90" s="132"/>
      <c r="AG90" s="132"/>
      <c r="AH90" s="134"/>
      <c r="AI90" s="132"/>
      <c r="AJ90" s="132"/>
      <c r="AK90" s="132"/>
      <c r="AL90" s="132"/>
      <c r="AM90" s="132"/>
      <c r="AN90" s="132"/>
      <c r="AO90" s="139"/>
      <c r="AP90" s="139"/>
      <c r="AQ90" s="134"/>
      <c r="AR90" s="139"/>
      <c r="AS90" s="139"/>
      <c r="AT90" s="134"/>
      <c r="AU90" s="132"/>
      <c r="AV90" s="139"/>
      <c r="AW90" s="139"/>
      <c r="AX90" s="134"/>
      <c r="AY90" s="134"/>
      <c r="AZ90" s="134"/>
      <c r="BA90" s="139"/>
      <c r="BB90" s="132"/>
      <c r="BC90" s="139"/>
      <c r="BD90" s="139"/>
      <c r="BE90" s="134"/>
      <c r="BF90" s="139"/>
      <c r="BG90" s="139"/>
      <c r="BH90" s="134"/>
      <c r="BI90" s="134"/>
      <c r="BJ90" s="139"/>
      <c r="BK90" s="139"/>
      <c r="BL90" s="134"/>
      <c r="BM90" s="134"/>
      <c r="BN90" s="134"/>
      <c r="BO90" s="132"/>
      <c r="BP90" s="139"/>
      <c r="BQ90" s="139"/>
      <c r="BR90" s="139"/>
      <c r="BS90" s="139"/>
      <c r="BT90" s="139"/>
      <c r="BU90" s="134"/>
      <c r="BV90" s="139"/>
      <c r="BW90" s="139"/>
      <c r="BX90" s="139"/>
      <c r="BY90" s="134"/>
      <c r="BZ90" s="139"/>
      <c r="CA90" s="139"/>
      <c r="CB90" s="139"/>
      <c r="CC90" s="139"/>
      <c r="CD90" s="139"/>
      <c r="CE90" s="134"/>
      <c r="CF90" s="139"/>
      <c r="CG90" s="134"/>
      <c r="CH90" s="134"/>
      <c r="CI90" s="134"/>
      <c r="CJ90" s="132"/>
      <c r="CK90" s="139"/>
      <c r="CL90" s="139"/>
      <c r="CM90" s="139"/>
      <c r="CN90" s="139"/>
      <c r="CO90" s="134"/>
      <c r="CP90" s="134"/>
      <c r="CQ90" s="134"/>
      <c r="CR90" s="134"/>
      <c r="CS90" s="134"/>
      <c r="CT90" s="132"/>
      <c r="CU90" s="132"/>
      <c r="CV90" s="132"/>
      <c r="CW90" s="132"/>
      <c r="CX90" s="132"/>
      <c r="CY90" s="152"/>
    </row>
    <row r="91" spans="4:104" ht="21" customHeight="1" thickBot="1">
      <c r="D91" s="158"/>
      <c r="E91" s="133"/>
      <c r="F91" s="133"/>
      <c r="G91" s="133"/>
      <c r="H91" s="135"/>
      <c r="I91" s="135"/>
      <c r="J91" s="133"/>
      <c r="K91" s="133"/>
      <c r="L91" s="133"/>
      <c r="M91" s="133"/>
      <c r="N91" s="133"/>
      <c r="O91" s="133"/>
      <c r="P91" s="133"/>
      <c r="Q91" s="133"/>
      <c r="R91" s="135"/>
      <c r="S91" s="133"/>
      <c r="T91" s="133"/>
      <c r="U91" s="133"/>
      <c r="V91" s="133"/>
      <c r="W91" s="135"/>
      <c r="X91" s="135"/>
      <c r="Y91" s="133"/>
      <c r="Z91" s="133"/>
      <c r="AA91" s="133"/>
      <c r="AB91" s="133"/>
      <c r="AC91" s="133"/>
      <c r="AD91" s="133"/>
      <c r="AE91" s="133"/>
      <c r="AF91" s="133"/>
      <c r="AG91" s="133"/>
      <c r="AH91" s="135"/>
      <c r="AI91" s="133"/>
      <c r="AJ91" s="133"/>
      <c r="AK91" s="133"/>
      <c r="AL91" s="133"/>
      <c r="AM91" s="133"/>
      <c r="AN91" s="133"/>
      <c r="AO91" s="140"/>
      <c r="AP91" s="140"/>
      <c r="AQ91" s="135"/>
      <c r="AR91" s="140"/>
      <c r="AS91" s="140"/>
      <c r="AT91" s="135"/>
      <c r="AU91" s="133"/>
      <c r="AV91" s="140"/>
      <c r="AW91" s="140"/>
      <c r="AX91" s="135"/>
      <c r="AY91" s="135"/>
      <c r="AZ91" s="135"/>
      <c r="BA91" s="140"/>
      <c r="BB91" s="133"/>
      <c r="BC91" s="140"/>
      <c r="BD91" s="140"/>
      <c r="BE91" s="135"/>
      <c r="BF91" s="140"/>
      <c r="BG91" s="140"/>
      <c r="BH91" s="135"/>
      <c r="BI91" s="135"/>
      <c r="BJ91" s="140"/>
      <c r="BK91" s="140"/>
      <c r="BL91" s="135"/>
      <c r="BM91" s="135"/>
      <c r="BN91" s="135"/>
      <c r="BO91" s="133"/>
      <c r="BP91" s="140"/>
      <c r="BQ91" s="140"/>
      <c r="BR91" s="140"/>
      <c r="BS91" s="140"/>
      <c r="BT91" s="140"/>
      <c r="BU91" s="135"/>
      <c r="BV91" s="140"/>
      <c r="BW91" s="140"/>
      <c r="BX91" s="140"/>
      <c r="BY91" s="135"/>
      <c r="BZ91" s="140"/>
      <c r="CA91" s="140"/>
      <c r="CB91" s="140"/>
      <c r="CC91" s="140"/>
      <c r="CD91" s="140"/>
      <c r="CE91" s="135"/>
      <c r="CF91" s="140"/>
      <c r="CG91" s="135"/>
      <c r="CH91" s="135"/>
      <c r="CI91" s="135"/>
      <c r="CJ91" s="133"/>
      <c r="CK91" s="140"/>
      <c r="CL91" s="140"/>
      <c r="CM91" s="140"/>
      <c r="CN91" s="140"/>
      <c r="CO91" s="135"/>
      <c r="CP91" s="135"/>
      <c r="CQ91" s="135"/>
      <c r="CR91" s="135"/>
      <c r="CS91" s="135"/>
      <c r="CT91" s="133"/>
      <c r="CU91" s="133"/>
      <c r="CV91" s="133"/>
      <c r="CW91" s="133"/>
      <c r="CX91" s="133"/>
      <c r="CY91" s="153"/>
    </row>
    <row r="92" spans="4:104">
      <c r="AR92" s="128" t="s">
        <v>313</v>
      </c>
      <c r="BA92" s="128" t="s">
        <v>313</v>
      </c>
      <c r="BC92" s="128" t="s">
        <v>313</v>
      </c>
      <c r="BF92" s="128" t="s">
        <v>313</v>
      </c>
      <c r="BJ92" s="128" t="s">
        <v>313</v>
      </c>
      <c r="BK92" s="128" t="s">
        <v>313</v>
      </c>
      <c r="BR92" s="128" t="s">
        <v>313</v>
      </c>
      <c r="BV92" s="128" t="s">
        <v>313</v>
      </c>
      <c r="BW92" s="128" t="s">
        <v>313</v>
      </c>
      <c r="BX92" s="128" t="s">
        <v>313</v>
      </c>
      <c r="BZ92" s="128" t="s">
        <v>313</v>
      </c>
      <c r="CA92" s="128" t="s">
        <v>313</v>
      </c>
      <c r="CB92" s="128" t="s">
        <v>313</v>
      </c>
      <c r="CC92" s="128" t="s">
        <v>313</v>
      </c>
      <c r="CF92" s="128" t="s">
        <v>313</v>
      </c>
      <c r="CK92" s="128" t="s">
        <v>313</v>
      </c>
      <c r="CL92" s="128" t="s">
        <v>313</v>
      </c>
    </row>
    <row r="93" spans="4:104" ht="42">
      <c r="D93" s="2" t="s">
        <v>48</v>
      </c>
      <c r="E93" s="2"/>
      <c r="F93" s="2"/>
      <c r="G93" s="2"/>
      <c r="H93" s="2"/>
      <c r="I93" s="2"/>
      <c r="J93" s="2"/>
      <c r="K93" s="2"/>
      <c r="L93" s="2"/>
      <c r="M93" s="2"/>
      <c r="N93" s="2" t="s">
        <v>104</v>
      </c>
      <c r="O93" s="2"/>
      <c r="P93" s="2"/>
      <c r="Q93" s="2"/>
      <c r="R93" s="2"/>
      <c r="S93" s="2"/>
      <c r="T93" s="2"/>
      <c r="U93" s="2"/>
      <c r="V93" s="2"/>
      <c r="W93" s="2"/>
      <c r="X93" s="2" t="s">
        <v>105</v>
      </c>
      <c r="Y93" s="2"/>
      <c r="Z93" s="2"/>
      <c r="AA93" s="2"/>
      <c r="AB93" s="2"/>
      <c r="AC93" s="2"/>
      <c r="AD93" s="2"/>
      <c r="AE93" s="2"/>
      <c r="AF93" s="2"/>
      <c r="AG93" s="2"/>
      <c r="AH93" s="2" t="s">
        <v>106</v>
      </c>
      <c r="AI93" s="2"/>
      <c r="AJ93" s="2"/>
      <c r="AK93" s="2"/>
      <c r="AL93" s="2"/>
      <c r="AM93" s="2"/>
      <c r="AN93" s="2"/>
      <c r="AO93" s="2"/>
      <c r="AP93" s="2"/>
      <c r="AQ93" s="2"/>
      <c r="AR93" s="2" t="s">
        <v>107</v>
      </c>
      <c r="AS93" s="2"/>
      <c r="AT93" s="2"/>
      <c r="AU93" s="2"/>
      <c r="AV93" s="2"/>
      <c r="AW93" s="2"/>
      <c r="AX93" s="2"/>
      <c r="AY93" s="2"/>
      <c r="AZ93" s="2"/>
      <c r="BA93" s="2"/>
      <c r="BB93" s="2" t="s">
        <v>108</v>
      </c>
      <c r="BC93" s="2"/>
      <c r="BD93" s="2"/>
      <c r="BE93" s="2"/>
      <c r="BF93" s="2"/>
      <c r="BG93" s="2"/>
      <c r="BH93" s="2"/>
      <c r="BI93" s="2"/>
      <c r="BJ93" s="2"/>
      <c r="BK93" s="2"/>
      <c r="BL93" s="2" t="s">
        <v>109</v>
      </c>
      <c r="BM93" s="2"/>
      <c r="BN93" s="2"/>
      <c r="BO93" s="2"/>
      <c r="BP93" s="2"/>
      <c r="BQ93" s="2"/>
      <c r="BR93" s="2"/>
      <c r="BS93" s="2"/>
      <c r="BT93" s="2"/>
      <c r="BU93" s="2"/>
      <c r="BV93" s="2" t="s">
        <v>110</v>
      </c>
      <c r="BW93" s="2"/>
      <c r="BX93" s="2"/>
      <c r="BY93" s="2"/>
      <c r="BZ93" s="2"/>
      <c r="CA93" s="2"/>
      <c r="CB93" s="2"/>
      <c r="CC93" s="2"/>
      <c r="CD93" s="2"/>
      <c r="CE93" s="2"/>
      <c r="CF93" s="2" t="s">
        <v>111</v>
      </c>
      <c r="CG93" s="2"/>
      <c r="CH93" s="2"/>
      <c r="CI93" s="2"/>
      <c r="CJ93" s="2"/>
      <c r="CK93" s="2"/>
      <c r="CL93" s="2"/>
      <c r="CM93" s="2"/>
      <c r="CN93" s="2"/>
      <c r="CO93" s="2"/>
      <c r="CP93" s="2" t="s">
        <v>112</v>
      </c>
      <c r="CQ93" s="2"/>
      <c r="CR93" s="2"/>
      <c r="CZ93" s="7" t="s">
        <v>49</v>
      </c>
    </row>
    <row r="94" spans="4:104" ht="23" thickBot="1">
      <c r="D94" s="5"/>
      <c r="N94" s="5"/>
      <c r="X94" s="5"/>
      <c r="AH94" s="5"/>
      <c r="AR94" s="5"/>
      <c r="BB94" s="5"/>
      <c r="BL94" s="5"/>
      <c r="BV94" s="5"/>
      <c r="CF94" s="5"/>
      <c r="CP94" s="5"/>
    </row>
    <row r="95" spans="4:104" ht="21" customHeight="1">
      <c r="D95" s="144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8"/>
      <c r="AY95" s="138"/>
      <c r="AZ95" s="138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136"/>
      <c r="CA95" s="136"/>
      <c r="CB95" s="136"/>
      <c r="CC95" s="136"/>
      <c r="CD95" s="136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8"/>
      <c r="CP95" s="136"/>
      <c r="CQ95" s="136"/>
      <c r="CR95" s="136"/>
      <c r="CS95" s="136"/>
      <c r="CT95" s="136"/>
      <c r="CU95" s="136"/>
      <c r="CV95" s="136"/>
      <c r="CW95" s="136"/>
      <c r="CX95" s="136"/>
      <c r="CY95" s="146"/>
    </row>
    <row r="96" spans="4:104" ht="21" customHeight="1">
      <c r="D96" s="145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2"/>
      <c r="AY96" s="132"/>
      <c r="AZ96" s="132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37"/>
      <c r="BN96" s="137"/>
      <c r="BO96" s="137"/>
      <c r="BP96" s="137"/>
      <c r="BQ96" s="137"/>
      <c r="BR96" s="137"/>
      <c r="BS96" s="137"/>
      <c r="BT96" s="137"/>
      <c r="BU96" s="137"/>
      <c r="BV96" s="137"/>
      <c r="BW96" s="137"/>
      <c r="BX96" s="137"/>
      <c r="BY96" s="137"/>
      <c r="BZ96" s="137"/>
      <c r="CA96" s="137"/>
      <c r="CB96" s="137"/>
      <c r="CC96" s="137"/>
      <c r="CD96" s="137"/>
      <c r="CE96" s="137"/>
      <c r="CF96" s="137"/>
      <c r="CG96" s="137"/>
      <c r="CH96" s="137"/>
      <c r="CI96" s="137"/>
      <c r="CJ96" s="137"/>
      <c r="CK96" s="137"/>
      <c r="CL96" s="137"/>
      <c r="CM96" s="137"/>
      <c r="CN96" s="137"/>
      <c r="CO96" s="132"/>
      <c r="CP96" s="137"/>
      <c r="CQ96" s="137"/>
      <c r="CR96" s="137"/>
      <c r="CS96" s="137"/>
      <c r="CT96" s="137"/>
      <c r="CU96" s="137"/>
      <c r="CV96" s="137"/>
      <c r="CW96" s="137"/>
      <c r="CX96" s="137"/>
      <c r="CY96" s="147"/>
    </row>
    <row r="97" spans="4:104" ht="21" customHeight="1">
      <c r="D97" s="145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2"/>
      <c r="AY97" s="132"/>
      <c r="AZ97" s="132"/>
      <c r="BA97" s="137"/>
      <c r="BB97" s="137"/>
      <c r="BC97" s="137"/>
      <c r="BD97" s="137"/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/>
      <c r="BS97" s="137"/>
      <c r="BT97" s="137"/>
      <c r="BU97" s="137"/>
      <c r="BV97" s="137"/>
      <c r="BW97" s="137"/>
      <c r="BX97" s="137"/>
      <c r="BY97" s="137"/>
      <c r="BZ97" s="137"/>
      <c r="CA97" s="137"/>
      <c r="CB97" s="137"/>
      <c r="CC97" s="137"/>
      <c r="CD97" s="137"/>
      <c r="CE97" s="137"/>
      <c r="CF97" s="137"/>
      <c r="CG97" s="137"/>
      <c r="CH97" s="137"/>
      <c r="CI97" s="137"/>
      <c r="CJ97" s="137"/>
      <c r="CK97" s="137"/>
      <c r="CL97" s="137"/>
      <c r="CM97" s="137"/>
      <c r="CN97" s="137"/>
      <c r="CO97" s="132"/>
      <c r="CP97" s="137"/>
      <c r="CQ97" s="137"/>
      <c r="CR97" s="137"/>
      <c r="CS97" s="137"/>
      <c r="CT97" s="137"/>
      <c r="CU97" s="137"/>
      <c r="CV97" s="137"/>
      <c r="CW97" s="137"/>
      <c r="CX97" s="137"/>
      <c r="CY97" s="147"/>
    </row>
    <row r="98" spans="4:104" ht="21" customHeight="1">
      <c r="D98" s="142"/>
      <c r="E98" s="139"/>
      <c r="F98" s="139"/>
      <c r="G98" s="139"/>
      <c r="H98" s="139"/>
      <c r="I98" s="139"/>
      <c r="J98" s="134"/>
      <c r="K98" s="134"/>
      <c r="L98" s="134"/>
      <c r="M98" s="134"/>
      <c r="N98" s="134"/>
      <c r="O98" s="134"/>
      <c r="P98" s="134"/>
      <c r="Q98" s="139"/>
      <c r="R98" s="139"/>
      <c r="S98" s="139"/>
      <c r="T98" s="139"/>
      <c r="U98" s="134"/>
      <c r="V98" s="132"/>
      <c r="W98" s="134"/>
      <c r="X98" s="134"/>
      <c r="Y98" s="139"/>
      <c r="Z98" s="139"/>
      <c r="AA98" s="139"/>
      <c r="AB98" s="139"/>
      <c r="AC98" s="134"/>
      <c r="AD98" s="139"/>
      <c r="AE98" s="134"/>
      <c r="AF98" s="139"/>
      <c r="AG98" s="139"/>
      <c r="AH98" s="134"/>
      <c r="AI98" s="134"/>
      <c r="AJ98" s="139"/>
      <c r="AK98" s="134"/>
      <c r="AL98" s="134"/>
      <c r="AM98" s="134"/>
      <c r="AN98" s="134"/>
      <c r="AO98" s="139"/>
      <c r="AP98" s="139"/>
      <c r="AQ98" s="132"/>
      <c r="AR98" s="134"/>
      <c r="AS98" s="139"/>
      <c r="AT98" s="139"/>
      <c r="AU98" s="139"/>
      <c r="AV98" s="139"/>
      <c r="AW98" s="132"/>
      <c r="AX98" s="132"/>
      <c r="AY98" s="132"/>
      <c r="AZ98" s="134"/>
      <c r="BA98" s="134"/>
      <c r="BB98" s="139"/>
      <c r="BC98" s="134"/>
      <c r="BD98" s="132"/>
      <c r="BE98" s="132"/>
      <c r="BF98" s="134"/>
      <c r="BG98" s="134"/>
      <c r="BH98" s="132"/>
      <c r="BI98" s="134"/>
      <c r="BJ98" s="134"/>
      <c r="BK98" s="134"/>
      <c r="BL98" s="139"/>
      <c r="BM98" s="139"/>
      <c r="BN98" s="134"/>
      <c r="BO98" s="139"/>
      <c r="BP98" s="139"/>
      <c r="BQ98" s="139"/>
      <c r="BR98" s="139"/>
      <c r="BS98" s="134"/>
      <c r="BT98" s="139"/>
      <c r="BU98" s="139"/>
      <c r="BV98" s="139"/>
      <c r="BW98" s="139"/>
      <c r="BX98" s="139"/>
      <c r="BY98" s="139"/>
      <c r="BZ98" s="139"/>
      <c r="CA98" s="134"/>
      <c r="CB98" s="132"/>
      <c r="CC98" s="134"/>
      <c r="CD98" s="134"/>
      <c r="CE98" s="132"/>
      <c r="CF98" s="134"/>
      <c r="CG98" s="134"/>
      <c r="CH98" s="132"/>
      <c r="CI98" s="132"/>
      <c r="CJ98" s="132"/>
      <c r="CK98" s="132"/>
      <c r="CL98" s="132"/>
      <c r="CM98" s="134"/>
      <c r="CN98" s="139"/>
      <c r="CO98" s="132"/>
      <c r="CP98" s="134"/>
      <c r="CQ98" s="132"/>
      <c r="CR98" s="139"/>
      <c r="CS98" s="134"/>
      <c r="CT98" s="132"/>
      <c r="CU98" s="134"/>
      <c r="CV98" s="134"/>
      <c r="CW98" s="132"/>
      <c r="CX98" s="132"/>
      <c r="CY98" s="152"/>
    </row>
    <row r="99" spans="4:104" ht="21" customHeight="1">
      <c r="D99" s="142"/>
      <c r="E99" s="139"/>
      <c r="F99" s="139"/>
      <c r="G99" s="139"/>
      <c r="H99" s="139"/>
      <c r="I99" s="139"/>
      <c r="J99" s="134"/>
      <c r="K99" s="134"/>
      <c r="L99" s="134"/>
      <c r="M99" s="134"/>
      <c r="N99" s="134"/>
      <c r="O99" s="134"/>
      <c r="P99" s="134"/>
      <c r="Q99" s="139"/>
      <c r="R99" s="139"/>
      <c r="S99" s="139"/>
      <c r="T99" s="139"/>
      <c r="U99" s="134"/>
      <c r="V99" s="132"/>
      <c r="W99" s="134"/>
      <c r="X99" s="134"/>
      <c r="Y99" s="139"/>
      <c r="Z99" s="139"/>
      <c r="AA99" s="139"/>
      <c r="AB99" s="139"/>
      <c r="AC99" s="134"/>
      <c r="AD99" s="139"/>
      <c r="AE99" s="134"/>
      <c r="AF99" s="139"/>
      <c r="AG99" s="139"/>
      <c r="AH99" s="134"/>
      <c r="AI99" s="134"/>
      <c r="AJ99" s="139"/>
      <c r="AK99" s="134"/>
      <c r="AL99" s="134"/>
      <c r="AM99" s="134"/>
      <c r="AN99" s="134"/>
      <c r="AO99" s="139"/>
      <c r="AP99" s="139"/>
      <c r="AQ99" s="132"/>
      <c r="AR99" s="134"/>
      <c r="AS99" s="139"/>
      <c r="AT99" s="139"/>
      <c r="AU99" s="139"/>
      <c r="AV99" s="139"/>
      <c r="AW99" s="132"/>
      <c r="AX99" s="132"/>
      <c r="AY99" s="132"/>
      <c r="AZ99" s="134"/>
      <c r="BA99" s="134"/>
      <c r="BB99" s="139"/>
      <c r="BC99" s="134"/>
      <c r="BD99" s="132"/>
      <c r="BE99" s="132"/>
      <c r="BF99" s="134"/>
      <c r="BG99" s="134"/>
      <c r="BH99" s="132"/>
      <c r="BI99" s="134"/>
      <c r="BJ99" s="134"/>
      <c r="BK99" s="134"/>
      <c r="BL99" s="139"/>
      <c r="BM99" s="139"/>
      <c r="BN99" s="134"/>
      <c r="BO99" s="139"/>
      <c r="BP99" s="139"/>
      <c r="BQ99" s="139"/>
      <c r="BR99" s="139"/>
      <c r="BS99" s="134"/>
      <c r="BT99" s="139"/>
      <c r="BU99" s="139"/>
      <c r="BV99" s="139"/>
      <c r="BW99" s="139"/>
      <c r="BX99" s="139"/>
      <c r="BY99" s="139"/>
      <c r="BZ99" s="139"/>
      <c r="CA99" s="134"/>
      <c r="CB99" s="132"/>
      <c r="CC99" s="134"/>
      <c r="CD99" s="134"/>
      <c r="CE99" s="132"/>
      <c r="CF99" s="134"/>
      <c r="CG99" s="134"/>
      <c r="CH99" s="132"/>
      <c r="CI99" s="132"/>
      <c r="CJ99" s="132"/>
      <c r="CK99" s="132"/>
      <c r="CL99" s="132"/>
      <c r="CM99" s="134"/>
      <c r="CN99" s="139"/>
      <c r="CO99" s="132"/>
      <c r="CP99" s="134"/>
      <c r="CQ99" s="132"/>
      <c r="CR99" s="139"/>
      <c r="CS99" s="134"/>
      <c r="CT99" s="132"/>
      <c r="CU99" s="134"/>
      <c r="CV99" s="134"/>
      <c r="CW99" s="132"/>
      <c r="CX99" s="132"/>
      <c r="CY99" s="152"/>
    </row>
    <row r="100" spans="4:104" ht="21" customHeight="1" thickBot="1">
      <c r="D100" s="143"/>
      <c r="E100" s="140"/>
      <c r="F100" s="140"/>
      <c r="G100" s="140"/>
      <c r="H100" s="140"/>
      <c r="I100" s="140"/>
      <c r="J100" s="135"/>
      <c r="K100" s="135"/>
      <c r="L100" s="135"/>
      <c r="M100" s="135"/>
      <c r="N100" s="135"/>
      <c r="O100" s="135"/>
      <c r="P100" s="135"/>
      <c r="Q100" s="140"/>
      <c r="R100" s="140"/>
      <c r="S100" s="140"/>
      <c r="T100" s="140"/>
      <c r="U100" s="135"/>
      <c r="V100" s="133"/>
      <c r="W100" s="135"/>
      <c r="X100" s="135"/>
      <c r="Y100" s="140"/>
      <c r="Z100" s="140"/>
      <c r="AA100" s="140"/>
      <c r="AB100" s="140"/>
      <c r="AC100" s="135"/>
      <c r="AD100" s="140"/>
      <c r="AE100" s="135"/>
      <c r="AF100" s="140"/>
      <c r="AG100" s="140"/>
      <c r="AH100" s="135"/>
      <c r="AI100" s="135"/>
      <c r="AJ100" s="140"/>
      <c r="AK100" s="135"/>
      <c r="AL100" s="135"/>
      <c r="AM100" s="135"/>
      <c r="AN100" s="135"/>
      <c r="AO100" s="140"/>
      <c r="AP100" s="140"/>
      <c r="AQ100" s="133"/>
      <c r="AR100" s="135"/>
      <c r="AS100" s="140"/>
      <c r="AT100" s="140"/>
      <c r="AU100" s="140"/>
      <c r="AV100" s="140"/>
      <c r="AW100" s="133"/>
      <c r="AX100" s="133"/>
      <c r="AY100" s="133"/>
      <c r="AZ100" s="135"/>
      <c r="BA100" s="135"/>
      <c r="BB100" s="140"/>
      <c r="BC100" s="135"/>
      <c r="BD100" s="133"/>
      <c r="BE100" s="133"/>
      <c r="BF100" s="135"/>
      <c r="BG100" s="135"/>
      <c r="BH100" s="133"/>
      <c r="BI100" s="135"/>
      <c r="BJ100" s="135"/>
      <c r="BK100" s="135"/>
      <c r="BL100" s="140"/>
      <c r="BM100" s="140"/>
      <c r="BN100" s="135"/>
      <c r="BO100" s="140"/>
      <c r="BP100" s="140"/>
      <c r="BQ100" s="140"/>
      <c r="BR100" s="140"/>
      <c r="BS100" s="135"/>
      <c r="BT100" s="140"/>
      <c r="BU100" s="140"/>
      <c r="BV100" s="140"/>
      <c r="BW100" s="140"/>
      <c r="BX100" s="140"/>
      <c r="BY100" s="140"/>
      <c r="BZ100" s="140"/>
      <c r="CA100" s="135"/>
      <c r="CB100" s="133"/>
      <c r="CC100" s="135"/>
      <c r="CD100" s="135"/>
      <c r="CE100" s="133"/>
      <c r="CF100" s="135"/>
      <c r="CG100" s="135"/>
      <c r="CH100" s="133"/>
      <c r="CI100" s="133"/>
      <c r="CJ100" s="133"/>
      <c r="CK100" s="133"/>
      <c r="CL100" s="133"/>
      <c r="CM100" s="135"/>
      <c r="CN100" s="140"/>
      <c r="CO100" s="133"/>
      <c r="CP100" s="135"/>
      <c r="CQ100" s="133"/>
      <c r="CR100" s="140"/>
      <c r="CS100" s="135"/>
      <c r="CT100" s="133"/>
      <c r="CU100" s="135"/>
      <c r="CV100" s="135"/>
      <c r="CW100" s="133"/>
      <c r="CX100" s="133"/>
      <c r="CY100" s="153"/>
    </row>
    <row r="101" spans="4:104">
      <c r="E101" s="128" t="s">
        <v>313</v>
      </c>
      <c r="R101" s="128" t="s">
        <v>313</v>
      </c>
      <c r="S101" s="128" t="s">
        <v>313</v>
      </c>
      <c r="Y101" s="128" t="s">
        <v>313</v>
      </c>
      <c r="AB101" s="128" t="s">
        <v>313</v>
      </c>
      <c r="AG101" s="128" t="s">
        <v>313</v>
      </c>
      <c r="AP101" s="128" t="s">
        <v>313</v>
      </c>
      <c r="BQ101" s="128" t="s">
        <v>313</v>
      </c>
      <c r="BT101" s="128" t="s">
        <v>313</v>
      </c>
      <c r="BU101" s="128"/>
      <c r="BV101" s="128" t="s">
        <v>313</v>
      </c>
      <c r="BY101" s="128" t="s">
        <v>313</v>
      </c>
      <c r="CN101" s="128" t="s">
        <v>313</v>
      </c>
    </row>
    <row r="102" spans="4:104" ht="42">
      <c r="D102" s="2"/>
      <c r="E102" s="128" t="s">
        <v>313</v>
      </c>
      <c r="F102" s="2"/>
      <c r="G102" s="2"/>
      <c r="H102" s="2"/>
      <c r="I102" s="2"/>
      <c r="J102" s="2"/>
      <c r="K102" s="2"/>
      <c r="L102" s="2"/>
      <c r="M102" s="2"/>
      <c r="N102" s="2" t="s">
        <v>113</v>
      </c>
      <c r="O102" s="2"/>
      <c r="P102" s="2"/>
      <c r="Q102" s="2"/>
      <c r="R102" s="2"/>
      <c r="S102" s="2"/>
      <c r="T102" s="2"/>
      <c r="U102" s="2"/>
      <c r="V102" s="2"/>
      <c r="W102" s="2"/>
      <c r="X102" s="2" t="s">
        <v>114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 t="s">
        <v>115</v>
      </c>
      <c r="AI102" s="2"/>
      <c r="AJ102" s="2"/>
      <c r="AK102" s="2"/>
      <c r="AL102" s="2"/>
      <c r="AM102" s="2"/>
      <c r="AN102" s="2"/>
      <c r="AO102" s="2"/>
      <c r="AP102" s="2"/>
      <c r="AQ102" s="2"/>
      <c r="AR102" s="2" t="s">
        <v>116</v>
      </c>
      <c r="AS102" s="2"/>
      <c r="AT102" s="2"/>
      <c r="AU102" s="2"/>
      <c r="AV102" s="2"/>
      <c r="AW102" s="2"/>
      <c r="AX102" s="2"/>
      <c r="AY102" s="2"/>
      <c r="AZ102" s="2"/>
      <c r="BA102" s="2"/>
      <c r="BB102" s="2" t="s">
        <v>117</v>
      </c>
      <c r="BC102" s="2"/>
      <c r="BD102" s="2"/>
      <c r="BE102" s="2"/>
      <c r="BF102" s="2"/>
      <c r="BG102" s="2"/>
      <c r="BH102" s="2"/>
      <c r="BI102" s="2"/>
      <c r="BJ102" s="2"/>
      <c r="BK102" s="2"/>
      <c r="BL102" s="2" t="s">
        <v>118</v>
      </c>
      <c r="BM102" s="2"/>
      <c r="BN102" s="2"/>
      <c r="BO102" s="2"/>
      <c r="BP102" s="2"/>
      <c r="BQ102" s="2"/>
      <c r="BR102" s="2"/>
      <c r="BS102" s="2"/>
      <c r="BT102" s="128" t="s">
        <v>313</v>
      </c>
      <c r="BU102" s="2"/>
      <c r="BV102" s="2" t="s">
        <v>119</v>
      </c>
      <c r="BW102" s="2"/>
      <c r="BX102" s="2"/>
      <c r="BY102" s="2"/>
      <c r="BZ102" s="2"/>
      <c r="CA102" s="2"/>
      <c r="CB102" s="2"/>
      <c r="CC102" s="2"/>
      <c r="CD102" s="2"/>
      <c r="CE102" s="2"/>
      <c r="CF102" s="2" t="s">
        <v>120</v>
      </c>
      <c r="CG102" s="2"/>
      <c r="CH102" s="2"/>
      <c r="CI102" s="2"/>
      <c r="CJ102" s="2"/>
      <c r="CK102" s="2"/>
      <c r="CL102" s="2"/>
      <c r="CM102" s="2"/>
      <c r="CN102" s="2"/>
      <c r="CO102" s="2"/>
      <c r="CP102" s="2" t="s">
        <v>121</v>
      </c>
      <c r="CQ102" s="2"/>
      <c r="CR102" s="2"/>
      <c r="CZ102" s="7" t="s">
        <v>50</v>
      </c>
    </row>
    <row r="103" spans="4:104" ht="23" thickBot="1">
      <c r="D103" s="5"/>
      <c r="N103" s="5"/>
      <c r="X103" s="5"/>
      <c r="AH103" s="5"/>
      <c r="AR103" s="5"/>
      <c r="BB103" s="5"/>
      <c r="BL103" s="5"/>
      <c r="BV103" s="5"/>
      <c r="CF103" s="5"/>
      <c r="CP103" s="5"/>
    </row>
    <row r="104" spans="4:104" ht="21" customHeight="1">
      <c r="D104" s="144"/>
      <c r="E104" s="136"/>
      <c r="F104" s="136"/>
      <c r="G104" s="136"/>
      <c r="H104" s="138"/>
      <c r="I104" s="138"/>
      <c r="J104" s="138"/>
      <c r="K104" s="138"/>
      <c r="L104" s="136"/>
      <c r="M104" s="136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6"/>
      <c r="AD104" s="136"/>
      <c r="AE104" s="138"/>
      <c r="AF104" s="138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8"/>
      <c r="AT104" s="136"/>
      <c r="AU104" s="136"/>
      <c r="AV104" s="138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6"/>
      <c r="BR104" s="136"/>
      <c r="BS104" s="136"/>
      <c r="BT104" s="136"/>
      <c r="BU104" s="136"/>
      <c r="BV104" s="136"/>
      <c r="BW104" s="136"/>
      <c r="BX104" s="136"/>
      <c r="BY104" s="136"/>
      <c r="BZ104" s="136"/>
      <c r="CA104" s="136"/>
      <c r="CB104" s="136"/>
      <c r="CC104" s="136"/>
      <c r="CD104" s="136"/>
      <c r="CE104" s="136"/>
      <c r="CF104" s="136"/>
      <c r="CG104" s="136"/>
      <c r="CH104" s="136"/>
      <c r="CI104" s="136"/>
      <c r="CJ104" s="136"/>
      <c r="CK104" s="136"/>
      <c r="CL104" s="136"/>
      <c r="CM104" s="136"/>
      <c r="CN104" s="136"/>
      <c r="CO104" s="136"/>
      <c r="CP104" s="136"/>
      <c r="CQ104" s="136"/>
      <c r="CR104" s="136"/>
      <c r="CS104" s="136"/>
      <c r="CT104" s="136"/>
      <c r="CU104" s="136"/>
      <c r="CV104" s="136"/>
      <c r="CW104" s="136"/>
      <c r="CX104" s="136"/>
      <c r="CY104" s="146"/>
    </row>
    <row r="105" spans="4:104" ht="21" customHeight="1">
      <c r="D105" s="145"/>
      <c r="E105" s="137"/>
      <c r="F105" s="137"/>
      <c r="G105" s="137"/>
      <c r="H105" s="132"/>
      <c r="I105" s="132"/>
      <c r="J105" s="132"/>
      <c r="K105" s="132"/>
      <c r="L105" s="137"/>
      <c r="M105" s="137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7"/>
      <c r="AD105" s="137"/>
      <c r="AE105" s="132"/>
      <c r="AF105" s="132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2"/>
      <c r="AT105" s="137"/>
      <c r="AU105" s="137"/>
      <c r="AV105" s="132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37"/>
      <c r="BS105" s="137"/>
      <c r="BT105" s="137"/>
      <c r="BU105" s="137"/>
      <c r="BV105" s="137"/>
      <c r="BW105" s="137"/>
      <c r="BX105" s="137"/>
      <c r="BY105" s="137"/>
      <c r="BZ105" s="137"/>
      <c r="CA105" s="137"/>
      <c r="CB105" s="137"/>
      <c r="CC105" s="137"/>
      <c r="CD105" s="137"/>
      <c r="CE105" s="137"/>
      <c r="CF105" s="137"/>
      <c r="CG105" s="137"/>
      <c r="CH105" s="137"/>
      <c r="CI105" s="137"/>
      <c r="CJ105" s="137"/>
      <c r="CK105" s="137"/>
      <c r="CL105" s="137"/>
      <c r="CM105" s="137"/>
      <c r="CN105" s="137"/>
      <c r="CO105" s="137"/>
      <c r="CP105" s="137"/>
      <c r="CQ105" s="137"/>
      <c r="CR105" s="137"/>
      <c r="CS105" s="137"/>
      <c r="CT105" s="137"/>
      <c r="CU105" s="137"/>
      <c r="CV105" s="137"/>
      <c r="CW105" s="137"/>
      <c r="CX105" s="137"/>
      <c r="CY105" s="147"/>
    </row>
    <row r="106" spans="4:104" ht="21" customHeight="1">
      <c r="D106" s="145"/>
      <c r="E106" s="137"/>
      <c r="F106" s="137"/>
      <c r="G106" s="137"/>
      <c r="H106" s="132"/>
      <c r="I106" s="132"/>
      <c r="J106" s="132"/>
      <c r="K106" s="132"/>
      <c r="L106" s="137"/>
      <c r="M106" s="137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7"/>
      <c r="AD106" s="137"/>
      <c r="AE106" s="132"/>
      <c r="AF106" s="132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2"/>
      <c r="AT106" s="137"/>
      <c r="AU106" s="137"/>
      <c r="AV106" s="132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47"/>
    </row>
    <row r="107" spans="4:104" ht="21" customHeight="1">
      <c r="D107" s="142"/>
      <c r="E107" s="134"/>
      <c r="F107" s="134"/>
      <c r="G107" s="134"/>
      <c r="H107" s="132"/>
      <c r="I107" s="132"/>
      <c r="J107" s="132"/>
      <c r="K107" s="132"/>
      <c r="L107" s="134"/>
      <c r="M107" s="132"/>
      <c r="N107" s="134"/>
      <c r="O107" s="134"/>
      <c r="P107" s="132"/>
      <c r="Q107" s="132"/>
      <c r="R107" s="132"/>
      <c r="S107" s="132"/>
      <c r="T107" s="134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4"/>
      <c r="AF107" s="132"/>
      <c r="AG107" s="132"/>
      <c r="AH107" s="134"/>
      <c r="AI107" s="132"/>
      <c r="AJ107" s="134"/>
      <c r="AK107" s="134"/>
      <c r="AL107" s="134"/>
      <c r="AM107" s="139"/>
      <c r="AN107" s="139"/>
      <c r="AO107" s="132"/>
      <c r="AP107" s="132"/>
      <c r="AQ107" s="134"/>
      <c r="AR107" s="132"/>
      <c r="AS107" s="132"/>
      <c r="AT107" s="132"/>
      <c r="AU107" s="132"/>
      <c r="AV107" s="139"/>
      <c r="AW107" s="139"/>
      <c r="AX107" s="134"/>
      <c r="AY107" s="139"/>
      <c r="AZ107" s="134"/>
      <c r="BA107" s="139"/>
      <c r="BB107" s="134"/>
      <c r="BC107" s="132"/>
      <c r="BD107" s="139"/>
      <c r="BE107" s="139"/>
      <c r="BF107" s="139"/>
      <c r="BG107" s="139"/>
      <c r="BH107" s="139"/>
      <c r="BI107" s="139"/>
      <c r="BJ107" s="139"/>
      <c r="BK107" s="139"/>
      <c r="BL107" s="134"/>
      <c r="BM107" s="139"/>
      <c r="BN107" s="139"/>
      <c r="BO107" s="134"/>
      <c r="BP107" s="134"/>
      <c r="BQ107" s="139"/>
      <c r="BR107" s="134"/>
      <c r="BS107" s="134"/>
      <c r="BT107" s="139"/>
      <c r="BU107" s="139"/>
      <c r="BV107" s="134"/>
      <c r="BW107" s="139"/>
      <c r="BX107" s="139"/>
      <c r="BY107" s="134"/>
      <c r="BZ107" s="139"/>
      <c r="CA107" s="139"/>
      <c r="CB107" s="139"/>
      <c r="CC107" s="139"/>
      <c r="CD107" s="139"/>
      <c r="CE107" s="134"/>
      <c r="CF107" s="139"/>
      <c r="CG107" s="134"/>
      <c r="CH107" s="134"/>
      <c r="CI107" s="134"/>
      <c r="CJ107" s="134"/>
      <c r="CK107" s="132"/>
      <c r="CL107" s="134"/>
      <c r="CM107" s="134"/>
      <c r="CN107" s="132"/>
      <c r="CO107" s="134"/>
      <c r="CP107" s="134"/>
      <c r="CQ107" s="134"/>
      <c r="CR107" s="134"/>
      <c r="CS107" s="134"/>
      <c r="CT107" s="134"/>
      <c r="CU107" s="139"/>
      <c r="CV107" s="134"/>
      <c r="CW107" s="139"/>
      <c r="CX107" s="134"/>
      <c r="CY107" s="152"/>
    </row>
    <row r="108" spans="4:104" ht="21" customHeight="1">
      <c r="D108" s="142"/>
      <c r="E108" s="134"/>
      <c r="F108" s="134"/>
      <c r="G108" s="134"/>
      <c r="H108" s="132"/>
      <c r="I108" s="132"/>
      <c r="J108" s="132"/>
      <c r="K108" s="132"/>
      <c r="L108" s="134"/>
      <c r="M108" s="132"/>
      <c r="N108" s="134"/>
      <c r="O108" s="134"/>
      <c r="P108" s="132"/>
      <c r="Q108" s="132"/>
      <c r="R108" s="132"/>
      <c r="S108" s="132"/>
      <c r="T108" s="134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4"/>
      <c r="AF108" s="132"/>
      <c r="AG108" s="132"/>
      <c r="AH108" s="134"/>
      <c r="AI108" s="132"/>
      <c r="AJ108" s="134"/>
      <c r="AK108" s="134"/>
      <c r="AL108" s="134"/>
      <c r="AM108" s="139"/>
      <c r="AN108" s="139"/>
      <c r="AO108" s="132"/>
      <c r="AP108" s="132"/>
      <c r="AQ108" s="134"/>
      <c r="AR108" s="132"/>
      <c r="AS108" s="132"/>
      <c r="AT108" s="132"/>
      <c r="AU108" s="132"/>
      <c r="AV108" s="139"/>
      <c r="AW108" s="139"/>
      <c r="AX108" s="134"/>
      <c r="AY108" s="139"/>
      <c r="AZ108" s="134"/>
      <c r="BA108" s="139"/>
      <c r="BB108" s="134"/>
      <c r="BC108" s="132"/>
      <c r="BD108" s="139"/>
      <c r="BE108" s="139"/>
      <c r="BF108" s="139"/>
      <c r="BG108" s="139"/>
      <c r="BH108" s="139"/>
      <c r="BI108" s="139"/>
      <c r="BJ108" s="139"/>
      <c r="BK108" s="139"/>
      <c r="BL108" s="134"/>
      <c r="BM108" s="139"/>
      <c r="BN108" s="139"/>
      <c r="BO108" s="134"/>
      <c r="BP108" s="134"/>
      <c r="BQ108" s="139"/>
      <c r="BR108" s="134"/>
      <c r="BS108" s="134"/>
      <c r="BT108" s="139"/>
      <c r="BU108" s="139"/>
      <c r="BV108" s="134"/>
      <c r="BW108" s="139"/>
      <c r="BX108" s="139"/>
      <c r="BY108" s="134"/>
      <c r="BZ108" s="139"/>
      <c r="CA108" s="139"/>
      <c r="CB108" s="139"/>
      <c r="CC108" s="139"/>
      <c r="CD108" s="139"/>
      <c r="CE108" s="134"/>
      <c r="CF108" s="139"/>
      <c r="CG108" s="134"/>
      <c r="CH108" s="134"/>
      <c r="CI108" s="134"/>
      <c r="CJ108" s="134"/>
      <c r="CK108" s="132"/>
      <c r="CL108" s="134"/>
      <c r="CM108" s="134"/>
      <c r="CN108" s="132"/>
      <c r="CO108" s="134"/>
      <c r="CP108" s="134"/>
      <c r="CQ108" s="134"/>
      <c r="CR108" s="134"/>
      <c r="CS108" s="134"/>
      <c r="CT108" s="134"/>
      <c r="CU108" s="139"/>
      <c r="CV108" s="134"/>
      <c r="CW108" s="139"/>
      <c r="CX108" s="134"/>
      <c r="CY108" s="152"/>
    </row>
    <row r="109" spans="4:104" ht="21" customHeight="1" thickBot="1">
      <c r="D109" s="143"/>
      <c r="E109" s="135"/>
      <c r="F109" s="135"/>
      <c r="G109" s="135"/>
      <c r="H109" s="133"/>
      <c r="I109" s="133"/>
      <c r="J109" s="133"/>
      <c r="K109" s="133"/>
      <c r="L109" s="135"/>
      <c r="M109" s="133"/>
      <c r="N109" s="135"/>
      <c r="O109" s="135"/>
      <c r="P109" s="133"/>
      <c r="Q109" s="133"/>
      <c r="R109" s="133"/>
      <c r="S109" s="133"/>
      <c r="T109" s="135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5"/>
      <c r="AF109" s="133"/>
      <c r="AG109" s="133"/>
      <c r="AH109" s="135"/>
      <c r="AI109" s="133"/>
      <c r="AJ109" s="135"/>
      <c r="AK109" s="135"/>
      <c r="AL109" s="135"/>
      <c r="AM109" s="140"/>
      <c r="AN109" s="140"/>
      <c r="AO109" s="133"/>
      <c r="AP109" s="133"/>
      <c r="AQ109" s="135"/>
      <c r="AR109" s="133"/>
      <c r="AS109" s="133"/>
      <c r="AT109" s="133"/>
      <c r="AU109" s="133"/>
      <c r="AV109" s="140"/>
      <c r="AW109" s="140"/>
      <c r="AX109" s="135"/>
      <c r="AY109" s="140"/>
      <c r="AZ109" s="135"/>
      <c r="BA109" s="140"/>
      <c r="BB109" s="135"/>
      <c r="BC109" s="133"/>
      <c r="BD109" s="140"/>
      <c r="BE109" s="140"/>
      <c r="BF109" s="140"/>
      <c r="BG109" s="140"/>
      <c r="BH109" s="140"/>
      <c r="BI109" s="140"/>
      <c r="BJ109" s="140"/>
      <c r="BK109" s="140"/>
      <c r="BL109" s="135"/>
      <c r="BM109" s="140"/>
      <c r="BN109" s="140"/>
      <c r="BO109" s="135"/>
      <c r="BP109" s="135"/>
      <c r="BQ109" s="140"/>
      <c r="BR109" s="135"/>
      <c r="BS109" s="135"/>
      <c r="BT109" s="140"/>
      <c r="BU109" s="140"/>
      <c r="BV109" s="135"/>
      <c r="BW109" s="140"/>
      <c r="BX109" s="140"/>
      <c r="BY109" s="135"/>
      <c r="BZ109" s="140"/>
      <c r="CA109" s="140"/>
      <c r="CB109" s="140"/>
      <c r="CC109" s="140"/>
      <c r="CD109" s="140"/>
      <c r="CE109" s="135"/>
      <c r="CF109" s="140"/>
      <c r="CG109" s="135"/>
      <c r="CH109" s="135"/>
      <c r="CI109" s="135"/>
      <c r="CJ109" s="135"/>
      <c r="CK109" s="133"/>
      <c r="CL109" s="135"/>
      <c r="CM109" s="135"/>
      <c r="CN109" s="133"/>
      <c r="CO109" s="135"/>
      <c r="CP109" s="135"/>
      <c r="CQ109" s="135"/>
      <c r="CR109" s="135"/>
      <c r="CS109" s="135"/>
      <c r="CT109" s="135"/>
      <c r="CU109" s="140"/>
      <c r="CV109" s="135"/>
      <c r="CW109" s="140"/>
      <c r="CX109" s="135"/>
      <c r="CY109" s="153"/>
    </row>
    <row r="110" spans="4:104">
      <c r="AV110" s="128" t="s">
        <v>313</v>
      </c>
      <c r="BN110" s="128" t="s">
        <v>313</v>
      </c>
      <c r="BU110" s="128" t="s">
        <v>313</v>
      </c>
      <c r="BZ110" s="129" t="s">
        <v>313</v>
      </c>
      <c r="CC110" s="128" t="s">
        <v>313</v>
      </c>
      <c r="CD110" s="128" t="s">
        <v>313</v>
      </c>
      <c r="CF110" s="128" t="s">
        <v>313</v>
      </c>
    </row>
    <row r="111" spans="4:104" ht="42">
      <c r="D111" s="2" t="s">
        <v>50</v>
      </c>
      <c r="E111" s="2"/>
      <c r="F111" s="2"/>
      <c r="G111" s="2"/>
      <c r="H111" s="2"/>
      <c r="I111" s="2"/>
      <c r="J111" s="2"/>
      <c r="K111" s="2"/>
      <c r="L111" s="2"/>
      <c r="M111" s="2"/>
      <c r="N111" s="2" t="s">
        <v>122</v>
      </c>
      <c r="O111" s="2"/>
      <c r="P111" s="2"/>
      <c r="Q111" s="2"/>
      <c r="R111" s="2"/>
      <c r="S111" s="2"/>
      <c r="T111" s="2"/>
      <c r="U111" s="2"/>
      <c r="V111" s="2"/>
      <c r="W111" s="2" t="s">
        <v>123</v>
      </c>
      <c r="BU111" s="128" t="s">
        <v>313</v>
      </c>
      <c r="BZ111" s="130" t="s">
        <v>314</v>
      </c>
    </row>
    <row r="112" spans="4:104" ht="23" thickBot="1">
      <c r="D112" s="5"/>
      <c r="N112" s="5"/>
    </row>
    <row r="113" spans="4:22" ht="21" customHeight="1">
      <c r="D113" s="144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54"/>
    </row>
    <row r="114" spans="4:22" ht="21" customHeight="1">
      <c r="D114" s="145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55"/>
    </row>
    <row r="115" spans="4:22" ht="21" customHeight="1">
      <c r="D115" s="145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55"/>
    </row>
    <row r="116" spans="4:22" ht="21" customHeight="1">
      <c r="D116" s="150"/>
      <c r="E116" s="139"/>
      <c r="F116" s="139"/>
      <c r="G116" s="134"/>
      <c r="H116" s="139"/>
      <c r="I116" s="139"/>
      <c r="J116" s="139"/>
      <c r="K116" s="139"/>
      <c r="L116" s="134"/>
      <c r="M116" s="132"/>
      <c r="N116" s="134"/>
      <c r="O116" s="134"/>
      <c r="P116" s="134"/>
      <c r="Q116" s="134"/>
      <c r="R116" s="134"/>
      <c r="S116" s="134"/>
      <c r="T116" s="134"/>
      <c r="U116" s="139"/>
      <c r="V116" s="148"/>
    </row>
    <row r="117" spans="4:22" ht="21" customHeight="1">
      <c r="D117" s="150"/>
      <c r="E117" s="139"/>
      <c r="F117" s="139"/>
      <c r="G117" s="134"/>
      <c r="H117" s="139"/>
      <c r="I117" s="139"/>
      <c r="J117" s="139"/>
      <c r="K117" s="139"/>
      <c r="L117" s="134"/>
      <c r="M117" s="132"/>
      <c r="N117" s="134"/>
      <c r="O117" s="134"/>
      <c r="P117" s="134"/>
      <c r="Q117" s="134"/>
      <c r="R117" s="134"/>
      <c r="S117" s="134"/>
      <c r="T117" s="134"/>
      <c r="U117" s="139"/>
      <c r="V117" s="148"/>
    </row>
    <row r="118" spans="4:22" ht="21" customHeight="1" thickBot="1">
      <c r="D118" s="151"/>
      <c r="E118" s="140"/>
      <c r="F118" s="140"/>
      <c r="G118" s="135"/>
      <c r="H118" s="140"/>
      <c r="I118" s="140"/>
      <c r="J118" s="140"/>
      <c r="K118" s="140"/>
      <c r="L118" s="135"/>
      <c r="M118" s="133"/>
      <c r="N118" s="135"/>
      <c r="O118" s="135"/>
      <c r="P118" s="135"/>
      <c r="Q118" s="135"/>
      <c r="R118" s="135"/>
      <c r="S118" s="135"/>
      <c r="T118" s="135"/>
      <c r="U118" s="140"/>
      <c r="V118" s="149"/>
    </row>
    <row r="119" spans="4:22">
      <c r="I119" s="128" t="s">
        <v>313</v>
      </c>
      <c r="U119" s="128" t="s">
        <v>313</v>
      </c>
      <c r="V119" s="128" t="s">
        <v>313</v>
      </c>
    </row>
    <row r="120" spans="4:22" ht="42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2" spans="4:22" ht="21" customHeight="1"/>
    <row r="123" spans="4:22" ht="21" customHeight="1"/>
    <row r="124" spans="4:22" ht="21" customHeight="1"/>
    <row r="125" spans="4:22" ht="21" customHeight="1"/>
    <row r="126" spans="4:22" ht="21" customHeight="1"/>
    <row r="127" spans="4:22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9" ht="24" customHeight="1"/>
    <row r="160" ht="24.75" customHeight="1"/>
    <row r="162" ht="24" customHeight="1"/>
    <row r="163" ht="24.75" customHeight="1"/>
  </sheetData>
  <mergeCells count="2439">
    <mergeCell ref="CU8:CU10"/>
    <mergeCell ref="CV8:CV10"/>
    <mergeCell ref="CW8:CW10"/>
    <mergeCell ref="CX8:CX10"/>
    <mergeCell ref="CY8:CY10"/>
    <mergeCell ref="CY5:CY7"/>
    <mergeCell ref="BV8:BV10"/>
    <mergeCell ref="BW8:BW10"/>
    <mergeCell ref="BX8:BX10"/>
    <mergeCell ref="BY8:BY10"/>
    <mergeCell ref="BZ8:BZ10"/>
    <mergeCell ref="CA8:CA10"/>
    <mergeCell ref="CB8:CB10"/>
    <mergeCell ref="CC8:CC10"/>
    <mergeCell ref="CD8:CD10"/>
    <mergeCell ref="CE8:CE10"/>
    <mergeCell ref="CF8:CF10"/>
    <mergeCell ref="CG8:CG10"/>
    <mergeCell ref="CH8:CH10"/>
    <mergeCell ref="CI8:CI10"/>
    <mergeCell ref="CJ8:CJ10"/>
    <mergeCell ref="CK8:CK10"/>
    <mergeCell ref="CL8:CL10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BM8:BM10"/>
    <mergeCell ref="BN8:BN10"/>
    <mergeCell ref="BO8:BO10"/>
    <mergeCell ref="BP8:BP10"/>
    <mergeCell ref="BQ8:BQ10"/>
    <mergeCell ref="BR8:BR10"/>
    <mergeCell ref="BS8:BS10"/>
    <mergeCell ref="BT8:BT10"/>
    <mergeCell ref="BU8:BU10"/>
    <mergeCell ref="CM8:CM10"/>
    <mergeCell ref="CN8:CN10"/>
    <mergeCell ref="CO8:CO10"/>
    <mergeCell ref="CP8:CP10"/>
    <mergeCell ref="CQ8:CQ10"/>
    <mergeCell ref="CR8:CR10"/>
    <mergeCell ref="CS8:CS10"/>
    <mergeCell ref="CT8:CT10"/>
    <mergeCell ref="AV8:AV10"/>
    <mergeCell ref="AW8:AW10"/>
    <mergeCell ref="AX8:AX10"/>
    <mergeCell ref="AY8:AY10"/>
    <mergeCell ref="AZ8:AZ10"/>
    <mergeCell ref="BA8:BA10"/>
    <mergeCell ref="BB8:BB10"/>
    <mergeCell ref="BC8:BC10"/>
    <mergeCell ref="BD8:BD10"/>
    <mergeCell ref="BE8:BE10"/>
    <mergeCell ref="BF8:BF10"/>
    <mergeCell ref="BG8:BG10"/>
    <mergeCell ref="BH8:BH10"/>
    <mergeCell ref="BI8:BI10"/>
    <mergeCell ref="BJ8:BJ10"/>
    <mergeCell ref="BK8:BK10"/>
    <mergeCell ref="BL8:BL10"/>
    <mergeCell ref="AE8:AE10"/>
    <mergeCell ref="AF8:AF10"/>
    <mergeCell ref="AG8:AG10"/>
    <mergeCell ref="AH8:AH10"/>
    <mergeCell ref="AI8:AI10"/>
    <mergeCell ref="AJ8:AJ10"/>
    <mergeCell ref="AK8:AK10"/>
    <mergeCell ref="AL8:AL10"/>
    <mergeCell ref="AM8:AM10"/>
    <mergeCell ref="AN8:AN10"/>
    <mergeCell ref="AO8:AO10"/>
    <mergeCell ref="AP8:AP10"/>
    <mergeCell ref="AQ8:AQ10"/>
    <mergeCell ref="AR8:AR10"/>
    <mergeCell ref="AS8:AS10"/>
    <mergeCell ref="AT8:AT10"/>
    <mergeCell ref="AU8:AU10"/>
    <mergeCell ref="CS5:CS7"/>
    <mergeCell ref="CT5:CT7"/>
    <mergeCell ref="CU5:CU7"/>
    <mergeCell ref="CV5:CV7"/>
    <mergeCell ref="CW5:CW7"/>
    <mergeCell ref="CX5:CX7"/>
    <mergeCell ref="F8:F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8:U10"/>
    <mergeCell ref="V8:V10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D5:D7"/>
    <mergeCell ref="E5:E7"/>
    <mergeCell ref="E8:E10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D8:D10"/>
    <mergeCell ref="U116:U118"/>
    <mergeCell ref="V116:V118"/>
    <mergeCell ref="O116:O118"/>
    <mergeCell ref="P116:P118"/>
    <mergeCell ref="Q116:Q118"/>
    <mergeCell ref="R116:R118"/>
    <mergeCell ref="S116:S118"/>
    <mergeCell ref="T116:T118"/>
    <mergeCell ref="I116:I118"/>
    <mergeCell ref="J116:J118"/>
    <mergeCell ref="K116:K118"/>
    <mergeCell ref="L116:L118"/>
    <mergeCell ref="M116:M118"/>
    <mergeCell ref="N116:N118"/>
    <mergeCell ref="D116:D118"/>
    <mergeCell ref="E116:E118"/>
    <mergeCell ref="F116:F118"/>
    <mergeCell ref="G116:G118"/>
    <mergeCell ref="H116:H118"/>
    <mergeCell ref="U113:U115"/>
    <mergeCell ref="V113:V115"/>
    <mergeCell ref="O113:O115"/>
    <mergeCell ref="P113:P115"/>
    <mergeCell ref="Q113:Q115"/>
    <mergeCell ref="R113:R115"/>
    <mergeCell ref="S113:S115"/>
    <mergeCell ref="T113:T115"/>
    <mergeCell ref="I113:I115"/>
    <mergeCell ref="J113:J115"/>
    <mergeCell ref="K113:K115"/>
    <mergeCell ref="L113:L115"/>
    <mergeCell ref="M113:M115"/>
    <mergeCell ref="N113:N115"/>
    <mergeCell ref="CU107:CU109"/>
    <mergeCell ref="CV107:CV109"/>
    <mergeCell ref="CW107:CW109"/>
    <mergeCell ref="AY107:AY109"/>
    <mergeCell ref="AZ107:AZ109"/>
    <mergeCell ref="BA107:BA109"/>
    <mergeCell ref="BB107:BB109"/>
    <mergeCell ref="BC107:BC109"/>
    <mergeCell ref="BD107:BD109"/>
    <mergeCell ref="AS107:AS109"/>
    <mergeCell ref="AT107:AT109"/>
    <mergeCell ref="AU107:AU109"/>
    <mergeCell ref="AV107:AV109"/>
    <mergeCell ref="AW107:AW109"/>
    <mergeCell ref="AX107:AX109"/>
    <mergeCell ref="AM107:AM109"/>
    <mergeCell ref="AN107:AN109"/>
    <mergeCell ref="AO107:AO109"/>
    <mergeCell ref="CX107:CX109"/>
    <mergeCell ref="CY107:CY109"/>
    <mergeCell ref="BT107:BT109"/>
    <mergeCell ref="BU107:BU109"/>
    <mergeCell ref="BV107:BV109"/>
    <mergeCell ref="BK107:BK109"/>
    <mergeCell ref="BL107:BL109"/>
    <mergeCell ref="BM107:BM109"/>
    <mergeCell ref="BN107:BN109"/>
    <mergeCell ref="BO107:BO109"/>
    <mergeCell ref="BP107:BP109"/>
    <mergeCell ref="BE107:BE109"/>
    <mergeCell ref="BF107:BF109"/>
    <mergeCell ref="BG107:BG109"/>
    <mergeCell ref="BH107:BH109"/>
    <mergeCell ref="BI107:BI109"/>
    <mergeCell ref="BJ107:BJ109"/>
    <mergeCell ref="D113:D115"/>
    <mergeCell ref="E113:E115"/>
    <mergeCell ref="F113:F115"/>
    <mergeCell ref="G113:G115"/>
    <mergeCell ref="H113:H115"/>
    <mergeCell ref="CO107:CO109"/>
    <mergeCell ref="CP107:CP109"/>
    <mergeCell ref="CQ107:CQ109"/>
    <mergeCell ref="CR107:CR109"/>
    <mergeCell ref="CS107:CS109"/>
    <mergeCell ref="CT107:CT109"/>
    <mergeCell ref="CI107:CI109"/>
    <mergeCell ref="CJ107:CJ109"/>
    <mergeCell ref="CK107:CK109"/>
    <mergeCell ref="CL107:CL109"/>
    <mergeCell ref="CM107:CM109"/>
    <mergeCell ref="CN107:CN109"/>
    <mergeCell ref="CC107:CC109"/>
    <mergeCell ref="CD107:CD109"/>
    <mergeCell ref="CE107:CE109"/>
    <mergeCell ref="CF107:CF109"/>
    <mergeCell ref="CG107:CG109"/>
    <mergeCell ref="CH107:CH109"/>
    <mergeCell ref="BW107:BW109"/>
    <mergeCell ref="BX107:BX109"/>
    <mergeCell ref="BY107:BY109"/>
    <mergeCell ref="BZ107:BZ109"/>
    <mergeCell ref="CA107:CA109"/>
    <mergeCell ref="CB107:CB109"/>
    <mergeCell ref="BQ107:BQ109"/>
    <mergeCell ref="BR107:BR109"/>
    <mergeCell ref="BS107:BS109"/>
    <mergeCell ref="CU104:CU106"/>
    <mergeCell ref="CV104:CV106"/>
    <mergeCell ref="CW104:CW106"/>
    <mergeCell ref="CX104:CX106"/>
    <mergeCell ref="CY104:CY106"/>
    <mergeCell ref="BT104:BT106"/>
    <mergeCell ref="BU104:BU106"/>
    <mergeCell ref="BV104:BV106"/>
    <mergeCell ref="BK104:BK106"/>
    <mergeCell ref="BL104:BL106"/>
    <mergeCell ref="BM104:BM106"/>
    <mergeCell ref="BN104:BN106"/>
    <mergeCell ref="BO104:BO106"/>
    <mergeCell ref="BP104:BP106"/>
    <mergeCell ref="BE104:BE106"/>
    <mergeCell ref="BF104:BF106"/>
    <mergeCell ref="BG104:BG106"/>
    <mergeCell ref="BH104:BH106"/>
    <mergeCell ref="BI104:BI106"/>
    <mergeCell ref="BJ104:BJ106"/>
    <mergeCell ref="BW104:BW106"/>
    <mergeCell ref="BX104:BX106"/>
    <mergeCell ref="BY104:BY106"/>
    <mergeCell ref="BZ104:BZ106"/>
    <mergeCell ref="CA104:CA106"/>
    <mergeCell ref="CB104:CB106"/>
    <mergeCell ref="BQ104:BQ106"/>
    <mergeCell ref="BR104:BR106"/>
    <mergeCell ref="BS104:BS106"/>
    <mergeCell ref="CO104:CO106"/>
    <mergeCell ref="CP104:CP106"/>
    <mergeCell ref="CQ104:CQ106"/>
    <mergeCell ref="I107:I109"/>
    <mergeCell ref="J107:J109"/>
    <mergeCell ref="K107:K109"/>
    <mergeCell ref="L107:L109"/>
    <mergeCell ref="M107:M109"/>
    <mergeCell ref="N107:N109"/>
    <mergeCell ref="AP107:AP109"/>
    <mergeCell ref="AQ107:AQ109"/>
    <mergeCell ref="AR107:AR109"/>
    <mergeCell ref="AG107:AG109"/>
    <mergeCell ref="AH107:AH109"/>
    <mergeCell ref="AI107:AI109"/>
    <mergeCell ref="AJ107:AJ109"/>
    <mergeCell ref="AK107:AK109"/>
    <mergeCell ref="AL107:AL109"/>
    <mergeCell ref="AA107:AA109"/>
    <mergeCell ref="AB107:AB109"/>
    <mergeCell ref="CR104:CR106"/>
    <mergeCell ref="CS104:CS106"/>
    <mergeCell ref="CT104:CT106"/>
    <mergeCell ref="CI104:CI106"/>
    <mergeCell ref="CJ104:CJ106"/>
    <mergeCell ref="CK104:CK106"/>
    <mergeCell ref="CL104:CL106"/>
    <mergeCell ref="CM104:CM106"/>
    <mergeCell ref="CN104:CN106"/>
    <mergeCell ref="CC104:CC106"/>
    <mergeCell ref="CD104:CD106"/>
    <mergeCell ref="CE104:CE106"/>
    <mergeCell ref="CF104:CF106"/>
    <mergeCell ref="CG104:CG106"/>
    <mergeCell ref="CH104:CH106"/>
    <mergeCell ref="BD104:BD106"/>
    <mergeCell ref="AS104:AS106"/>
    <mergeCell ref="AT104:AT106"/>
    <mergeCell ref="AU104:AU106"/>
    <mergeCell ref="AV104:AV106"/>
    <mergeCell ref="AW104:AW106"/>
    <mergeCell ref="AX104:AX106"/>
    <mergeCell ref="D107:D109"/>
    <mergeCell ref="E107:E109"/>
    <mergeCell ref="F107:F109"/>
    <mergeCell ref="G107:G109"/>
    <mergeCell ref="H107:H109"/>
    <mergeCell ref="AC107:AC109"/>
    <mergeCell ref="AD107:AD109"/>
    <mergeCell ref="AE107:AE109"/>
    <mergeCell ref="AF107:AF109"/>
    <mergeCell ref="U107:U109"/>
    <mergeCell ref="V107:V109"/>
    <mergeCell ref="W107:W109"/>
    <mergeCell ref="X107:X109"/>
    <mergeCell ref="Y107:Y109"/>
    <mergeCell ref="Z107:Z109"/>
    <mergeCell ref="AA104:AA106"/>
    <mergeCell ref="AB104:AB106"/>
    <mergeCell ref="AC104:AC106"/>
    <mergeCell ref="AD104:AD106"/>
    <mergeCell ref="AE104:AE106"/>
    <mergeCell ref="AF104:AF106"/>
    <mergeCell ref="U104:U106"/>
    <mergeCell ref="V104:V106"/>
    <mergeCell ref="W104:W106"/>
    <mergeCell ref="X104:X106"/>
    <mergeCell ref="Y104:Y106"/>
    <mergeCell ref="O107:O109"/>
    <mergeCell ref="P107:P109"/>
    <mergeCell ref="Q107:Q109"/>
    <mergeCell ref="R107:R109"/>
    <mergeCell ref="S107:S109"/>
    <mergeCell ref="T107:T109"/>
    <mergeCell ref="CU98:CU100"/>
    <mergeCell ref="CV98:CV100"/>
    <mergeCell ref="CW98:CW100"/>
    <mergeCell ref="CX98:CX100"/>
    <mergeCell ref="CY98:CY100"/>
    <mergeCell ref="BT98:BT100"/>
    <mergeCell ref="BU98:BU100"/>
    <mergeCell ref="BV98:BV100"/>
    <mergeCell ref="BK98:BK100"/>
    <mergeCell ref="BL98:BL100"/>
    <mergeCell ref="BM98:BM100"/>
    <mergeCell ref="BN98:BN100"/>
    <mergeCell ref="BO98:BO100"/>
    <mergeCell ref="BP98:BP100"/>
    <mergeCell ref="BE98:BE100"/>
    <mergeCell ref="BF98:BF100"/>
    <mergeCell ref="BG98:BG100"/>
    <mergeCell ref="BH98:BH100"/>
    <mergeCell ref="BI98:BI100"/>
    <mergeCell ref="BJ98:BJ100"/>
    <mergeCell ref="CP98:CP100"/>
    <mergeCell ref="CQ98:CQ100"/>
    <mergeCell ref="CR98:CR100"/>
    <mergeCell ref="CS98:CS100"/>
    <mergeCell ref="CT98:CT100"/>
    <mergeCell ref="CI98:CI100"/>
    <mergeCell ref="CJ98:CJ100"/>
    <mergeCell ref="CK98:CK100"/>
    <mergeCell ref="CL98:CL100"/>
    <mergeCell ref="CM98:CM100"/>
    <mergeCell ref="CN98:CN100"/>
    <mergeCell ref="CC98:CC100"/>
    <mergeCell ref="I104:I106"/>
    <mergeCell ref="J104:J106"/>
    <mergeCell ref="K104:K106"/>
    <mergeCell ref="L104:L106"/>
    <mergeCell ref="M104:M106"/>
    <mergeCell ref="N104:N106"/>
    <mergeCell ref="AO104:AO106"/>
    <mergeCell ref="AP104:AP106"/>
    <mergeCell ref="AQ104:AQ106"/>
    <mergeCell ref="AR104:AR106"/>
    <mergeCell ref="R98:R100"/>
    <mergeCell ref="S98:S100"/>
    <mergeCell ref="T98:T100"/>
    <mergeCell ref="I98:I100"/>
    <mergeCell ref="J98:J100"/>
    <mergeCell ref="K98:K100"/>
    <mergeCell ref="AG104:AG106"/>
    <mergeCell ref="AH104:AH106"/>
    <mergeCell ref="AI104:AI106"/>
    <mergeCell ref="AJ104:AJ106"/>
    <mergeCell ref="AK104:AK106"/>
    <mergeCell ref="AL104:AL106"/>
    <mergeCell ref="AW95:AW97"/>
    <mergeCell ref="AX95:AX97"/>
    <mergeCell ref="AM95:AM97"/>
    <mergeCell ref="AN95:AN97"/>
    <mergeCell ref="AO95:AO97"/>
    <mergeCell ref="CD98:CD100"/>
    <mergeCell ref="CE98:CE100"/>
    <mergeCell ref="CF98:CF100"/>
    <mergeCell ref="CG98:CG100"/>
    <mergeCell ref="CH98:CH100"/>
    <mergeCell ref="AT98:AT100"/>
    <mergeCell ref="AU98:AU100"/>
    <mergeCell ref="AV98:AV100"/>
    <mergeCell ref="AW98:AW100"/>
    <mergeCell ref="AX98:AX100"/>
    <mergeCell ref="AM98:AM100"/>
    <mergeCell ref="AN98:AN100"/>
    <mergeCell ref="AO98:AO100"/>
    <mergeCell ref="AP98:AP100"/>
    <mergeCell ref="CA95:CA97"/>
    <mergeCell ref="CB95:CB97"/>
    <mergeCell ref="BQ95:BQ97"/>
    <mergeCell ref="BR95:BR97"/>
    <mergeCell ref="BS95:BS97"/>
    <mergeCell ref="AP95:AP97"/>
    <mergeCell ref="AQ95:AQ97"/>
    <mergeCell ref="AR95:AR97"/>
    <mergeCell ref="BC95:BC97"/>
    <mergeCell ref="D104:D106"/>
    <mergeCell ref="E104:E106"/>
    <mergeCell ref="F104:F106"/>
    <mergeCell ref="G104:G106"/>
    <mergeCell ref="H104:H106"/>
    <mergeCell ref="CO98:CO100"/>
    <mergeCell ref="BW98:BW100"/>
    <mergeCell ref="BX98:BX100"/>
    <mergeCell ref="BY98:BY100"/>
    <mergeCell ref="BZ98:BZ100"/>
    <mergeCell ref="CA98:CA100"/>
    <mergeCell ref="CB98:CB100"/>
    <mergeCell ref="BQ98:BQ100"/>
    <mergeCell ref="BR98:BR100"/>
    <mergeCell ref="BS98:BS100"/>
    <mergeCell ref="O104:O106"/>
    <mergeCell ref="P104:P106"/>
    <mergeCell ref="Q104:Q106"/>
    <mergeCell ref="R104:R106"/>
    <mergeCell ref="S104:S106"/>
    <mergeCell ref="T104:T106"/>
    <mergeCell ref="O98:O100"/>
    <mergeCell ref="P98:P100"/>
    <mergeCell ref="Q98:Q100"/>
    <mergeCell ref="AM104:AM106"/>
    <mergeCell ref="AN104:AN106"/>
    <mergeCell ref="Z104:Z106"/>
    <mergeCell ref="AY104:AY106"/>
    <mergeCell ref="AZ104:AZ106"/>
    <mergeCell ref="BA104:BA106"/>
    <mergeCell ref="BB104:BB106"/>
    <mergeCell ref="BC104:BC106"/>
    <mergeCell ref="CU95:CU97"/>
    <mergeCell ref="CV95:CV97"/>
    <mergeCell ref="CW95:CW97"/>
    <mergeCell ref="CX95:CX97"/>
    <mergeCell ref="CY95:CY97"/>
    <mergeCell ref="BT95:BT97"/>
    <mergeCell ref="BU95:BU97"/>
    <mergeCell ref="BV95:BV97"/>
    <mergeCell ref="BK95:BK97"/>
    <mergeCell ref="BL95:BL97"/>
    <mergeCell ref="BM95:BM97"/>
    <mergeCell ref="BN95:BN97"/>
    <mergeCell ref="BO95:BO97"/>
    <mergeCell ref="BP95:BP97"/>
    <mergeCell ref="BE95:BE97"/>
    <mergeCell ref="BF95:BF97"/>
    <mergeCell ref="BG95:BG97"/>
    <mergeCell ref="BH95:BH97"/>
    <mergeCell ref="BI95:BI97"/>
    <mergeCell ref="BJ95:BJ97"/>
    <mergeCell ref="BW95:BW97"/>
    <mergeCell ref="BX95:BX97"/>
    <mergeCell ref="BY95:BY97"/>
    <mergeCell ref="BZ95:BZ97"/>
    <mergeCell ref="CR95:CR97"/>
    <mergeCell ref="CS95:CS97"/>
    <mergeCell ref="CT95:CT97"/>
    <mergeCell ref="X95:X97"/>
    <mergeCell ref="Y95:Y97"/>
    <mergeCell ref="Z95:Z97"/>
    <mergeCell ref="D95:D97"/>
    <mergeCell ref="E95:E97"/>
    <mergeCell ref="F95:F97"/>
    <mergeCell ref="G95:G97"/>
    <mergeCell ref="H95:H97"/>
    <mergeCell ref="AB98:AB100"/>
    <mergeCell ref="AC98:AC100"/>
    <mergeCell ref="AD98:AD100"/>
    <mergeCell ref="AE98:AE100"/>
    <mergeCell ref="CO95:CO97"/>
    <mergeCell ref="CP95:CP97"/>
    <mergeCell ref="CQ95:CQ97"/>
    <mergeCell ref="CI95:CI97"/>
    <mergeCell ref="CJ95:CJ97"/>
    <mergeCell ref="CK95:CK97"/>
    <mergeCell ref="CL95:CL97"/>
    <mergeCell ref="CM95:CM97"/>
    <mergeCell ref="CN95:CN97"/>
    <mergeCell ref="CC95:CC97"/>
    <mergeCell ref="CD95:CD97"/>
    <mergeCell ref="CE95:CE97"/>
    <mergeCell ref="CF95:CF97"/>
    <mergeCell ref="CG95:CG97"/>
    <mergeCell ref="CH95:CH97"/>
    <mergeCell ref="BD95:BD97"/>
    <mergeCell ref="AS95:AS97"/>
    <mergeCell ref="AT95:AT97"/>
    <mergeCell ref="AQ98:AQ100"/>
    <mergeCell ref="AR98:AR100"/>
    <mergeCell ref="AG95:AG97"/>
    <mergeCell ref="AH95:AH97"/>
    <mergeCell ref="AI95:AI97"/>
    <mergeCell ref="AJ95:AJ97"/>
    <mergeCell ref="AK95:AK97"/>
    <mergeCell ref="AL95:AL97"/>
    <mergeCell ref="AU95:AU97"/>
    <mergeCell ref="D98:D100"/>
    <mergeCell ref="E98:E100"/>
    <mergeCell ref="F98:F100"/>
    <mergeCell ref="G98:G100"/>
    <mergeCell ref="H98:H100"/>
    <mergeCell ref="AF98:AF100"/>
    <mergeCell ref="U98:U100"/>
    <mergeCell ref="V98:V100"/>
    <mergeCell ref="W98:W100"/>
    <mergeCell ref="X98:X100"/>
    <mergeCell ref="Y98:Y100"/>
    <mergeCell ref="Z98:Z100"/>
    <mergeCell ref="I95:I97"/>
    <mergeCell ref="J95:J97"/>
    <mergeCell ref="K95:K97"/>
    <mergeCell ref="L95:L97"/>
    <mergeCell ref="M95:M97"/>
    <mergeCell ref="N95:N97"/>
    <mergeCell ref="L98:L100"/>
    <mergeCell ref="M98:M100"/>
    <mergeCell ref="N98:N100"/>
    <mergeCell ref="U95:U97"/>
    <mergeCell ref="V95:V97"/>
    <mergeCell ref="W95:W97"/>
    <mergeCell ref="O95:O97"/>
    <mergeCell ref="CS89:CS91"/>
    <mergeCell ref="CT89:CT91"/>
    <mergeCell ref="CI89:CI91"/>
    <mergeCell ref="CJ89:CJ91"/>
    <mergeCell ref="CK89:CK91"/>
    <mergeCell ref="CL89:CL91"/>
    <mergeCell ref="CM89:CM91"/>
    <mergeCell ref="CN89:CN91"/>
    <mergeCell ref="AG98:AG100"/>
    <mergeCell ref="AH98:AH100"/>
    <mergeCell ref="AI98:AI100"/>
    <mergeCell ref="AJ98:AJ100"/>
    <mergeCell ref="AK98:AK100"/>
    <mergeCell ref="AL98:AL100"/>
    <mergeCell ref="AA98:AA100"/>
    <mergeCell ref="AY98:AY100"/>
    <mergeCell ref="AZ98:AZ100"/>
    <mergeCell ref="BA98:BA100"/>
    <mergeCell ref="BB98:BB100"/>
    <mergeCell ref="BC98:BC100"/>
    <mergeCell ref="BD98:BD100"/>
    <mergeCell ref="AS98:AS100"/>
    <mergeCell ref="AA95:AA97"/>
    <mergeCell ref="AB95:AB97"/>
    <mergeCell ref="AC95:AC97"/>
    <mergeCell ref="AD95:AD97"/>
    <mergeCell ref="AE95:AE97"/>
    <mergeCell ref="AF95:AF97"/>
    <mergeCell ref="AY95:AY97"/>
    <mergeCell ref="AZ95:AZ97"/>
    <mergeCell ref="BA95:BA97"/>
    <mergeCell ref="BB95:BB97"/>
    <mergeCell ref="AW89:AW91"/>
    <mergeCell ref="AX89:AX91"/>
    <mergeCell ref="AM89:AM91"/>
    <mergeCell ref="AN89:AN91"/>
    <mergeCell ref="AO89:AO91"/>
    <mergeCell ref="AP89:AP91"/>
    <mergeCell ref="AQ89:AQ91"/>
    <mergeCell ref="AR89:AR91"/>
    <mergeCell ref="AV95:AV97"/>
    <mergeCell ref="CU89:CU91"/>
    <mergeCell ref="CV89:CV91"/>
    <mergeCell ref="CW89:CW91"/>
    <mergeCell ref="CX89:CX91"/>
    <mergeCell ref="CY89:CY91"/>
    <mergeCell ref="BT89:BT91"/>
    <mergeCell ref="BU89:BU91"/>
    <mergeCell ref="BV89:BV91"/>
    <mergeCell ref="BK89:BK91"/>
    <mergeCell ref="BL89:BL91"/>
    <mergeCell ref="BM89:BM91"/>
    <mergeCell ref="BN89:BN91"/>
    <mergeCell ref="BO89:BO91"/>
    <mergeCell ref="BP89:BP91"/>
    <mergeCell ref="BE89:BE91"/>
    <mergeCell ref="BF89:BF91"/>
    <mergeCell ref="BG89:BG91"/>
    <mergeCell ref="BH89:BH91"/>
    <mergeCell ref="BI89:BI91"/>
    <mergeCell ref="BJ89:BJ91"/>
    <mergeCell ref="CP89:CP91"/>
    <mergeCell ref="CQ89:CQ91"/>
    <mergeCell ref="CR89:CR91"/>
    <mergeCell ref="I89:I91"/>
    <mergeCell ref="J89:J91"/>
    <mergeCell ref="K89:K91"/>
    <mergeCell ref="L89:L91"/>
    <mergeCell ref="M89:M91"/>
    <mergeCell ref="N89:N91"/>
    <mergeCell ref="AD89:AD91"/>
    <mergeCell ref="AE89:AE91"/>
    <mergeCell ref="AY89:AY91"/>
    <mergeCell ref="AZ89:AZ91"/>
    <mergeCell ref="BA89:BA91"/>
    <mergeCell ref="CO89:CO91"/>
    <mergeCell ref="BW89:BW91"/>
    <mergeCell ref="BX89:BX91"/>
    <mergeCell ref="BY89:BY91"/>
    <mergeCell ref="BZ89:BZ91"/>
    <mergeCell ref="CA89:CA91"/>
    <mergeCell ref="CB89:CB91"/>
    <mergeCell ref="BQ89:BQ91"/>
    <mergeCell ref="BR89:BR91"/>
    <mergeCell ref="BS89:BS91"/>
    <mergeCell ref="BD89:BD91"/>
    <mergeCell ref="AS89:AS91"/>
    <mergeCell ref="CC89:CC91"/>
    <mergeCell ref="CD89:CD91"/>
    <mergeCell ref="CE89:CE91"/>
    <mergeCell ref="CF89:CF91"/>
    <mergeCell ref="CG89:CG91"/>
    <mergeCell ref="CH89:CH91"/>
    <mergeCell ref="AT89:AT91"/>
    <mergeCell ref="AU89:AU91"/>
    <mergeCell ref="AV89:AV91"/>
    <mergeCell ref="P95:P97"/>
    <mergeCell ref="Q95:Q97"/>
    <mergeCell ref="R95:R97"/>
    <mergeCell ref="S95:S97"/>
    <mergeCell ref="T95:T97"/>
    <mergeCell ref="CU86:CU88"/>
    <mergeCell ref="O89:O91"/>
    <mergeCell ref="P89:P91"/>
    <mergeCell ref="Q89:Q91"/>
    <mergeCell ref="R89:R91"/>
    <mergeCell ref="S89:S91"/>
    <mergeCell ref="T89:T91"/>
    <mergeCell ref="AG89:AG91"/>
    <mergeCell ref="AH89:AH91"/>
    <mergeCell ref="AI89:AI91"/>
    <mergeCell ref="AJ89:AJ91"/>
    <mergeCell ref="AK89:AK91"/>
    <mergeCell ref="AL89:AL91"/>
    <mergeCell ref="AA89:AA91"/>
    <mergeCell ref="AB89:AB91"/>
    <mergeCell ref="AC89:AC91"/>
    <mergeCell ref="CS86:CS88"/>
    <mergeCell ref="CT86:CT88"/>
    <mergeCell ref="CI86:CI88"/>
    <mergeCell ref="CJ86:CJ88"/>
    <mergeCell ref="CK86:CK88"/>
    <mergeCell ref="CL86:CL88"/>
    <mergeCell ref="CM86:CM88"/>
    <mergeCell ref="CN86:CN88"/>
    <mergeCell ref="CC86:CC88"/>
    <mergeCell ref="CD86:CD88"/>
    <mergeCell ref="CE86:CE88"/>
    <mergeCell ref="CV86:CV88"/>
    <mergeCell ref="CW86:CW88"/>
    <mergeCell ref="CX86:CX88"/>
    <mergeCell ref="CY86:CY88"/>
    <mergeCell ref="BT86:BT88"/>
    <mergeCell ref="BU86:BU88"/>
    <mergeCell ref="BV86:BV88"/>
    <mergeCell ref="BK86:BK88"/>
    <mergeCell ref="BL86:BL88"/>
    <mergeCell ref="BM86:BM88"/>
    <mergeCell ref="BN86:BN88"/>
    <mergeCell ref="BO86:BO88"/>
    <mergeCell ref="BP86:BP88"/>
    <mergeCell ref="BE86:BE88"/>
    <mergeCell ref="BF86:BF88"/>
    <mergeCell ref="BG86:BG88"/>
    <mergeCell ref="BH86:BH88"/>
    <mergeCell ref="BI86:BI88"/>
    <mergeCell ref="BJ86:BJ88"/>
    <mergeCell ref="BW86:BW88"/>
    <mergeCell ref="BX86:BX88"/>
    <mergeCell ref="BY86:BY88"/>
    <mergeCell ref="BZ86:BZ88"/>
    <mergeCell ref="CA86:CA88"/>
    <mergeCell ref="CB86:CB88"/>
    <mergeCell ref="BQ86:BQ88"/>
    <mergeCell ref="BR86:BR88"/>
    <mergeCell ref="BS86:BS88"/>
    <mergeCell ref="CO86:CO88"/>
    <mergeCell ref="CP86:CP88"/>
    <mergeCell ref="CQ86:CQ88"/>
    <mergeCell ref="CR86:CR88"/>
    <mergeCell ref="CF86:CF88"/>
    <mergeCell ref="CG86:CG88"/>
    <mergeCell ref="CH86:CH88"/>
    <mergeCell ref="BD86:BD88"/>
    <mergeCell ref="AS86:AS88"/>
    <mergeCell ref="AT86:AT88"/>
    <mergeCell ref="AU86:AU88"/>
    <mergeCell ref="AV86:AV88"/>
    <mergeCell ref="AW86:AW88"/>
    <mergeCell ref="AX86:AX88"/>
    <mergeCell ref="AR86:AR88"/>
    <mergeCell ref="D89:D91"/>
    <mergeCell ref="E89:E91"/>
    <mergeCell ref="F89:F91"/>
    <mergeCell ref="G89:G91"/>
    <mergeCell ref="H89:H91"/>
    <mergeCell ref="AF89:AF91"/>
    <mergeCell ref="U89:U91"/>
    <mergeCell ref="V89:V91"/>
    <mergeCell ref="W89:W91"/>
    <mergeCell ref="X89:X91"/>
    <mergeCell ref="Y89:Y91"/>
    <mergeCell ref="Z89:Z91"/>
    <mergeCell ref="I86:I88"/>
    <mergeCell ref="J86:J88"/>
    <mergeCell ref="K86:K88"/>
    <mergeCell ref="L86:L88"/>
    <mergeCell ref="M86:M88"/>
    <mergeCell ref="N86:N88"/>
    <mergeCell ref="BB89:BB91"/>
    <mergeCell ref="BC89:BC91"/>
    <mergeCell ref="AA86:AA88"/>
    <mergeCell ref="AB86:AB88"/>
    <mergeCell ref="AC86:AC88"/>
    <mergeCell ref="AD86:AD88"/>
    <mergeCell ref="AE86:AE88"/>
    <mergeCell ref="AF86:AF88"/>
    <mergeCell ref="U86:U88"/>
    <mergeCell ref="V86:V88"/>
    <mergeCell ref="W86:W88"/>
    <mergeCell ref="X86:X88"/>
    <mergeCell ref="Y86:Y88"/>
    <mergeCell ref="Z86:Z88"/>
    <mergeCell ref="AY86:AY88"/>
    <mergeCell ref="AZ86:AZ88"/>
    <mergeCell ref="BA86:BA88"/>
    <mergeCell ref="BB86:BB88"/>
    <mergeCell ref="BC86:BC88"/>
    <mergeCell ref="AG86:AG88"/>
    <mergeCell ref="AH86:AH88"/>
    <mergeCell ref="AI86:AI88"/>
    <mergeCell ref="AJ86:AJ88"/>
    <mergeCell ref="AK86:AK88"/>
    <mergeCell ref="AL86:AL88"/>
    <mergeCell ref="AM86:AM88"/>
    <mergeCell ref="AN86:AN88"/>
    <mergeCell ref="AO86:AO88"/>
    <mergeCell ref="AP86:AP88"/>
    <mergeCell ref="AQ86:AQ88"/>
    <mergeCell ref="CU80:CU82"/>
    <mergeCell ref="CV80:CV82"/>
    <mergeCell ref="CW80:CW82"/>
    <mergeCell ref="CX80:CX82"/>
    <mergeCell ref="CY80:CY82"/>
    <mergeCell ref="BT80:BT82"/>
    <mergeCell ref="BU80:BU82"/>
    <mergeCell ref="BV80:BV82"/>
    <mergeCell ref="BK80:BK82"/>
    <mergeCell ref="BL80:BL82"/>
    <mergeCell ref="BM80:BM82"/>
    <mergeCell ref="BN80:BN82"/>
    <mergeCell ref="BO80:BO82"/>
    <mergeCell ref="BP80:BP82"/>
    <mergeCell ref="BE80:BE82"/>
    <mergeCell ref="BF80:BF82"/>
    <mergeCell ref="BG80:BG82"/>
    <mergeCell ref="BH80:BH82"/>
    <mergeCell ref="BI80:BI82"/>
    <mergeCell ref="BJ80:BJ82"/>
    <mergeCell ref="CP80:CP82"/>
    <mergeCell ref="CQ80:CQ82"/>
    <mergeCell ref="CR80:CR82"/>
    <mergeCell ref="CS80:CS82"/>
    <mergeCell ref="CT80:CT82"/>
    <mergeCell ref="CI80:CI82"/>
    <mergeCell ref="CJ80:CJ82"/>
    <mergeCell ref="CK80:CK82"/>
    <mergeCell ref="CL80:CL82"/>
    <mergeCell ref="CM80:CM82"/>
    <mergeCell ref="CN80:CN82"/>
    <mergeCell ref="CC80:CC82"/>
    <mergeCell ref="CD80:CD82"/>
    <mergeCell ref="CE80:CE82"/>
    <mergeCell ref="CF80:CF82"/>
    <mergeCell ref="CG80:CG82"/>
    <mergeCell ref="CH80:CH82"/>
    <mergeCell ref="AT80:AT82"/>
    <mergeCell ref="AU80:AU82"/>
    <mergeCell ref="AV80:AV82"/>
    <mergeCell ref="AW80:AW82"/>
    <mergeCell ref="AX80:AX82"/>
    <mergeCell ref="AM80:AM82"/>
    <mergeCell ref="AN80:AN82"/>
    <mergeCell ref="AO80:AO82"/>
    <mergeCell ref="AP80:AP82"/>
    <mergeCell ref="AQ80:AQ82"/>
    <mergeCell ref="AR80:AR82"/>
    <mergeCell ref="D86:D88"/>
    <mergeCell ref="E86:E88"/>
    <mergeCell ref="F86:F88"/>
    <mergeCell ref="G86:G88"/>
    <mergeCell ref="H86:H88"/>
    <mergeCell ref="I80:I82"/>
    <mergeCell ref="J80:J82"/>
    <mergeCell ref="K80:K82"/>
    <mergeCell ref="L80:L82"/>
    <mergeCell ref="M80:M82"/>
    <mergeCell ref="N80:N82"/>
    <mergeCell ref="AD80:AD82"/>
    <mergeCell ref="AE80:AE82"/>
    <mergeCell ref="AY80:AY82"/>
    <mergeCell ref="AZ80:AZ82"/>
    <mergeCell ref="BA80:BA82"/>
    <mergeCell ref="CO80:CO82"/>
    <mergeCell ref="BW80:BW82"/>
    <mergeCell ref="BX80:BX82"/>
    <mergeCell ref="BY80:BY82"/>
    <mergeCell ref="BZ80:BZ82"/>
    <mergeCell ref="CA80:CA82"/>
    <mergeCell ref="CB80:CB82"/>
    <mergeCell ref="BQ80:BQ82"/>
    <mergeCell ref="BR80:BR82"/>
    <mergeCell ref="BS80:BS82"/>
    <mergeCell ref="O86:O88"/>
    <mergeCell ref="P86:P88"/>
    <mergeCell ref="Q86:Q88"/>
    <mergeCell ref="R86:R88"/>
    <mergeCell ref="S86:S88"/>
    <mergeCell ref="T86:T88"/>
    <mergeCell ref="CU77:CU79"/>
    <mergeCell ref="O80:O82"/>
    <mergeCell ref="P80:P82"/>
    <mergeCell ref="Q80:Q82"/>
    <mergeCell ref="R80:R82"/>
    <mergeCell ref="S80:S82"/>
    <mergeCell ref="T80:T82"/>
    <mergeCell ref="AG80:AG82"/>
    <mergeCell ref="AH80:AH82"/>
    <mergeCell ref="AI80:AI82"/>
    <mergeCell ref="AJ80:AJ82"/>
    <mergeCell ref="AK80:AK82"/>
    <mergeCell ref="AL80:AL82"/>
    <mergeCell ref="AA80:AA82"/>
    <mergeCell ref="AB80:AB82"/>
    <mergeCell ref="AC80:AC82"/>
    <mergeCell ref="CV77:CV79"/>
    <mergeCell ref="CW77:CW79"/>
    <mergeCell ref="CX77:CX79"/>
    <mergeCell ref="CY77:CY79"/>
    <mergeCell ref="BT77:BT79"/>
    <mergeCell ref="BU77:BU79"/>
    <mergeCell ref="BV77:BV79"/>
    <mergeCell ref="BK77:BK79"/>
    <mergeCell ref="BL77:BL79"/>
    <mergeCell ref="BM77:BM79"/>
    <mergeCell ref="BN77:BN79"/>
    <mergeCell ref="BO77:BO79"/>
    <mergeCell ref="BP77:BP79"/>
    <mergeCell ref="BE77:BE79"/>
    <mergeCell ref="BF77:BF79"/>
    <mergeCell ref="BG77:BG79"/>
    <mergeCell ref="BH77:BH79"/>
    <mergeCell ref="BI77:BI79"/>
    <mergeCell ref="BJ77:BJ79"/>
    <mergeCell ref="BW77:BW79"/>
    <mergeCell ref="BX77:BX79"/>
    <mergeCell ref="BY77:BY79"/>
    <mergeCell ref="BZ77:BZ79"/>
    <mergeCell ref="CA77:CA79"/>
    <mergeCell ref="CB77:CB79"/>
    <mergeCell ref="BQ77:BQ79"/>
    <mergeCell ref="BR77:BR79"/>
    <mergeCell ref="BS77:BS79"/>
    <mergeCell ref="CO77:CO79"/>
    <mergeCell ref="CP77:CP79"/>
    <mergeCell ref="CQ77:CQ79"/>
    <mergeCell ref="CR77:CR79"/>
    <mergeCell ref="CS77:CS79"/>
    <mergeCell ref="CT77:CT79"/>
    <mergeCell ref="CI77:CI79"/>
    <mergeCell ref="CJ77:CJ79"/>
    <mergeCell ref="CK77:CK79"/>
    <mergeCell ref="CL77:CL79"/>
    <mergeCell ref="CM77:CM79"/>
    <mergeCell ref="CN77:CN79"/>
    <mergeCell ref="CC77:CC79"/>
    <mergeCell ref="CD77:CD79"/>
    <mergeCell ref="CE77:CE79"/>
    <mergeCell ref="CF77:CF79"/>
    <mergeCell ref="CG77:CG79"/>
    <mergeCell ref="CH77:CH79"/>
    <mergeCell ref="BD77:BD79"/>
    <mergeCell ref="AS77:AS79"/>
    <mergeCell ref="AT77:AT79"/>
    <mergeCell ref="AU77:AU79"/>
    <mergeCell ref="AV77:AV79"/>
    <mergeCell ref="AW77:AW79"/>
    <mergeCell ref="AX77:AX79"/>
    <mergeCell ref="D80:D82"/>
    <mergeCell ref="E80:E82"/>
    <mergeCell ref="F80:F82"/>
    <mergeCell ref="G80:G82"/>
    <mergeCell ref="H80:H82"/>
    <mergeCell ref="AF80:AF82"/>
    <mergeCell ref="U80:U82"/>
    <mergeCell ref="V80:V82"/>
    <mergeCell ref="W80:W82"/>
    <mergeCell ref="X80:X82"/>
    <mergeCell ref="Y80:Y82"/>
    <mergeCell ref="Z80:Z82"/>
    <mergeCell ref="I77:I79"/>
    <mergeCell ref="J77:J79"/>
    <mergeCell ref="K77:K79"/>
    <mergeCell ref="L77:L79"/>
    <mergeCell ref="M77:M79"/>
    <mergeCell ref="N77:N79"/>
    <mergeCell ref="D77:D79"/>
    <mergeCell ref="E77:E79"/>
    <mergeCell ref="F77:F79"/>
    <mergeCell ref="G77:G79"/>
    <mergeCell ref="H77:H79"/>
    <mergeCell ref="BB80:BB82"/>
    <mergeCell ref="BC80:BC82"/>
    <mergeCell ref="BD80:BD82"/>
    <mergeCell ref="AS80:AS82"/>
    <mergeCell ref="AA77:AA79"/>
    <mergeCell ref="AB77:AB79"/>
    <mergeCell ref="AC77:AC79"/>
    <mergeCell ref="AD77:AD79"/>
    <mergeCell ref="AE77:AE79"/>
    <mergeCell ref="AF77:AF79"/>
    <mergeCell ref="U77:U79"/>
    <mergeCell ref="V77:V79"/>
    <mergeCell ref="W77:W79"/>
    <mergeCell ref="X77:X79"/>
    <mergeCell ref="Y77:Y79"/>
    <mergeCell ref="Z77:Z79"/>
    <mergeCell ref="AY77:AY79"/>
    <mergeCell ref="AZ77:AZ79"/>
    <mergeCell ref="BA77:BA79"/>
    <mergeCell ref="BB77:BB79"/>
    <mergeCell ref="BC77:BC79"/>
    <mergeCell ref="AG77:AG79"/>
    <mergeCell ref="AH77:AH79"/>
    <mergeCell ref="AI77:AI79"/>
    <mergeCell ref="AJ77:AJ79"/>
    <mergeCell ref="AK77:AK79"/>
    <mergeCell ref="AL77:AL79"/>
    <mergeCell ref="AM77:AM79"/>
    <mergeCell ref="AN77:AN79"/>
    <mergeCell ref="AO77:AO79"/>
    <mergeCell ref="AP77:AP79"/>
    <mergeCell ref="AQ77:AQ79"/>
    <mergeCell ref="CU71:CU73"/>
    <mergeCell ref="CV71:CV73"/>
    <mergeCell ref="CW71:CW73"/>
    <mergeCell ref="CX71:CX73"/>
    <mergeCell ref="CY71:CY73"/>
    <mergeCell ref="BT71:BT73"/>
    <mergeCell ref="BU71:BU73"/>
    <mergeCell ref="BV71:BV73"/>
    <mergeCell ref="BK71:BK73"/>
    <mergeCell ref="BL71:BL73"/>
    <mergeCell ref="BM71:BM73"/>
    <mergeCell ref="BN71:BN73"/>
    <mergeCell ref="BO71:BO73"/>
    <mergeCell ref="BP71:BP73"/>
    <mergeCell ref="BE71:BE73"/>
    <mergeCell ref="BF71:BF73"/>
    <mergeCell ref="BG71:BG73"/>
    <mergeCell ref="BH71:BH73"/>
    <mergeCell ref="BI71:BI73"/>
    <mergeCell ref="BJ71:BJ73"/>
    <mergeCell ref="CP71:CP73"/>
    <mergeCell ref="CQ71:CQ73"/>
    <mergeCell ref="CR71:CR73"/>
    <mergeCell ref="CS71:CS73"/>
    <mergeCell ref="CT71:CT73"/>
    <mergeCell ref="CI71:CI73"/>
    <mergeCell ref="CJ71:CJ73"/>
    <mergeCell ref="CK71:CK73"/>
    <mergeCell ref="CL71:CL73"/>
    <mergeCell ref="CD71:CD73"/>
    <mergeCell ref="CE71:CE73"/>
    <mergeCell ref="CA71:CA73"/>
    <mergeCell ref="I71:I73"/>
    <mergeCell ref="J71:J73"/>
    <mergeCell ref="K71:K73"/>
    <mergeCell ref="L71:L73"/>
    <mergeCell ref="M71:M73"/>
    <mergeCell ref="N71:N73"/>
    <mergeCell ref="AD71:AD73"/>
    <mergeCell ref="AE71:AE73"/>
    <mergeCell ref="AR77:AR79"/>
    <mergeCell ref="O77:O79"/>
    <mergeCell ref="P77:P79"/>
    <mergeCell ref="Q77:Q79"/>
    <mergeCell ref="R77:R79"/>
    <mergeCell ref="S77:S79"/>
    <mergeCell ref="T77:T79"/>
    <mergeCell ref="O71:O73"/>
    <mergeCell ref="P71:P73"/>
    <mergeCell ref="Q71:Q73"/>
    <mergeCell ref="R71:R73"/>
    <mergeCell ref="S71:S73"/>
    <mergeCell ref="T71:T73"/>
    <mergeCell ref="AG71:AG73"/>
    <mergeCell ref="AH71:AH73"/>
    <mergeCell ref="AI71:AI73"/>
    <mergeCell ref="AJ71:AJ73"/>
    <mergeCell ref="AK71:AK73"/>
    <mergeCell ref="AL71:AL73"/>
    <mergeCell ref="AA71:AA73"/>
    <mergeCell ref="AB71:AB73"/>
    <mergeCell ref="AC71:AC73"/>
    <mergeCell ref="AT71:AT73"/>
    <mergeCell ref="AU71:AU73"/>
    <mergeCell ref="AV71:AV73"/>
    <mergeCell ref="AW71:AW73"/>
    <mergeCell ref="AX71:AX73"/>
    <mergeCell ref="AM71:AM73"/>
    <mergeCell ref="AN71:AN73"/>
    <mergeCell ref="AO71:AO73"/>
    <mergeCell ref="AP71:AP73"/>
    <mergeCell ref="AQ71:AQ73"/>
    <mergeCell ref="AR71:AR73"/>
    <mergeCell ref="AY71:AY73"/>
    <mergeCell ref="AZ71:AZ73"/>
    <mergeCell ref="BA71:BA73"/>
    <mergeCell ref="BX71:BX73"/>
    <mergeCell ref="BY71:BY73"/>
    <mergeCell ref="BZ71:BZ73"/>
    <mergeCell ref="CB71:CB73"/>
    <mergeCell ref="BQ71:BQ73"/>
    <mergeCell ref="BR71:BR73"/>
    <mergeCell ref="BS71:BS73"/>
    <mergeCell ref="CM71:CM73"/>
    <mergeCell ref="CN71:CN73"/>
    <mergeCell ref="CC71:CC73"/>
    <mergeCell ref="AV68:AV70"/>
    <mergeCell ref="AW68:AW70"/>
    <mergeCell ref="AX68:AX70"/>
    <mergeCell ref="AY68:AY70"/>
    <mergeCell ref="AZ68:AZ70"/>
    <mergeCell ref="BA68:BA70"/>
    <mergeCell ref="BB68:BB70"/>
    <mergeCell ref="BC68:BC70"/>
    <mergeCell ref="BB71:BB73"/>
    <mergeCell ref="BC71:BC73"/>
    <mergeCell ref="BD71:BD73"/>
    <mergeCell ref="CF71:CF73"/>
    <mergeCell ref="CG71:CG73"/>
    <mergeCell ref="CH71:CH73"/>
    <mergeCell ref="CB68:CB70"/>
    <mergeCell ref="BQ68:BQ70"/>
    <mergeCell ref="BR68:BR70"/>
    <mergeCell ref="BS68:BS70"/>
    <mergeCell ref="CV68:CV70"/>
    <mergeCell ref="CW68:CW70"/>
    <mergeCell ref="CX68:CX70"/>
    <mergeCell ref="CY68:CY70"/>
    <mergeCell ref="BT68:BT70"/>
    <mergeCell ref="BU68:BU70"/>
    <mergeCell ref="BV68:BV70"/>
    <mergeCell ref="BK68:BK70"/>
    <mergeCell ref="BL68:BL70"/>
    <mergeCell ref="BM68:BM70"/>
    <mergeCell ref="BN68:BN70"/>
    <mergeCell ref="BO68:BO70"/>
    <mergeCell ref="BP68:BP70"/>
    <mergeCell ref="BE68:BE70"/>
    <mergeCell ref="BF68:BF70"/>
    <mergeCell ref="BG68:BG70"/>
    <mergeCell ref="BH68:BH70"/>
    <mergeCell ref="BI68:BI70"/>
    <mergeCell ref="BJ68:BJ70"/>
    <mergeCell ref="BW68:BW70"/>
    <mergeCell ref="BX68:BX70"/>
    <mergeCell ref="BY68:BY70"/>
    <mergeCell ref="BZ68:BZ70"/>
    <mergeCell ref="CA68:CA70"/>
    <mergeCell ref="CQ68:CQ70"/>
    <mergeCell ref="CR68:CR70"/>
    <mergeCell ref="CU68:CU70"/>
    <mergeCell ref="CO68:CO70"/>
    <mergeCell ref="CP68:CP70"/>
    <mergeCell ref="D71:D73"/>
    <mergeCell ref="E71:E73"/>
    <mergeCell ref="F71:F73"/>
    <mergeCell ref="G71:G73"/>
    <mergeCell ref="H71:H73"/>
    <mergeCell ref="AF71:AF73"/>
    <mergeCell ref="U71:U73"/>
    <mergeCell ref="V71:V73"/>
    <mergeCell ref="W71:W73"/>
    <mergeCell ref="X71:X73"/>
    <mergeCell ref="Y71:Y73"/>
    <mergeCell ref="Z71:Z73"/>
    <mergeCell ref="CS68:CS70"/>
    <mergeCell ref="CT68:CT70"/>
    <mergeCell ref="CI68:CI70"/>
    <mergeCell ref="CJ68:CJ70"/>
    <mergeCell ref="CK68:CK70"/>
    <mergeCell ref="CL68:CL70"/>
    <mergeCell ref="CM68:CM70"/>
    <mergeCell ref="CN68:CN70"/>
    <mergeCell ref="CC68:CC70"/>
    <mergeCell ref="CD68:CD70"/>
    <mergeCell ref="CE68:CE70"/>
    <mergeCell ref="CF68:CF70"/>
    <mergeCell ref="CG68:CG70"/>
    <mergeCell ref="CH68:CH70"/>
    <mergeCell ref="BD68:BD70"/>
    <mergeCell ref="AS68:AS70"/>
    <mergeCell ref="AT68:AT70"/>
    <mergeCell ref="AU68:AU70"/>
    <mergeCell ref="CO71:CO73"/>
    <mergeCell ref="BW71:BW73"/>
    <mergeCell ref="N68:N70"/>
    <mergeCell ref="AG68:AG70"/>
    <mergeCell ref="AH68:AH70"/>
    <mergeCell ref="AI68:AI70"/>
    <mergeCell ref="AJ68:AJ70"/>
    <mergeCell ref="AK68:AK70"/>
    <mergeCell ref="AS71:AS73"/>
    <mergeCell ref="CU62:CU64"/>
    <mergeCell ref="CV62:CV64"/>
    <mergeCell ref="CW62:CW64"/>
    <mergeCell ref="CX62:CX64"/>
    <mergeCell ref="CY62:CY64"/>
    <mergeCell ref="BT62:BT64"/>
    <mergeCell ref="BU62:BU64"/>
    <mergeCell ref="BV62:BV64"/>
    <mergeCell ref="BK62:BK64"/>
    <mergeCell ref="BL62:BL64"/>
    <mergeCell ref="BM62:BM64"/>
    <mergeCell ref="BN62:BN64"/>
    <mergeCell ref="BO62:BO64"/>
    <mergeCell ref="BP62:BP64"/>
    <mergeCell ref="BE62:BE64"/>
    <mergeCell ref="BF62:BF64"/>
    <mergeCell ref="BG62:BG64"/>
    <mergeCell ref="BH62:BH64"/>
    <mergeCell ref="BI62:BI64"/>
    <mergeCell ref="BJ62:BJ64"/>
    <mergeCell ref="BW62:BW64"/>
    <mergeCell ref="BX62:BX64"/>
    <mergeCell ref="BY62:BY64"/>
    <mergeCell ref="BZ62:BZ64"/>
    <mergeCell ref="CA62:CA64"/>
    <mergeCell ref="AL68:AL70"/>
    <mergeCell ref="AA68:AA70"/>
    <mergeCell ref="AB68:AB70"/>
    <mergeCell ref="AC68:AC70"/>
    <mergeCell ref="AD68:AD70"/>
    <mergeCell ref="AE68:AE70"/>
    <mergeCell ref="BB62:BB64"/>
    <mergeCell ref="BC62:BC64"/>
    <mergeCell ref="BD62:BD64"/>
    <mergeCell ref="AS62:AS64"/>
    <mergeCell ref="AT62:AT64"/>
    <mergeCell ref="AU62:AU64"/>
    <mergeCell ref="AV62:AV64"/>
    <mergeCell ref="AW62:AW64"/>
    <mergeCell ref="CO62:CO64"/>
    <mergeCell ref="CP62:CP64"/>
    <mergeCell ref="CQ62:CQ64"/>
    <mergeCell ref="AM68:AM70"/>
    <mergeCell ref="AN68:AN70"/>
    <mergeCell ref="AO68:AO70"/>
    <mergeCell ref="AP68:AP70"/>
    <mergeCell ref="CB62:CB64"/>
    <mergeCell ref="BQ62:BQ64"/>
    <mergeCell ref="BR62:BR64"/>
    <mergeCell ref="BS62:BS64"/>
    <mergeCell ref="AQ68:AQ70"/>
    <mergeCell ref="AR68:AR70"/>
    <mergeCell ref="CT62:CT64"/>
    <mergeCell ref="CI62:CI64"/>
    <mergeCell ref="CJ62:CJ64"/>
    <mergeCell ref="CK62:CK64"/>
    <mergeCell ref="CL62:CL64"/>
    <mergeCell ref="CM62:CM64"/>
    <mergeCell ref="CN62:CN64"/>
    <mergeCell ref="CC62:CC64"/>
    <mergeCell ref="CD62:CD64"/>
    <mergeCell ref="CE62:CE64"/>
    <mergeCell ref="CF62:CF64"/>
    <mergeCell ref="CG62:CG64"/>
    <mergeCell ref="CH62:CH64"/>
    <mergeCell ref="AX62:AX64"/>
    <mergeCell ref="AM62:AM64"/>
    <mergeCell ref="AN62:AN64"/>
    <mergeCell ref="AO62:AO64"/>
    <mergeCell ref="AP62:AP64"/>
    <mergeCell ref="AQ62:AQ64"/>
    <mergeCell ref="AR62:AR64"/>
    <mergeCell ref="CR62:CR64"/>
    <mergeCell ref="CS62:CS64"/>
    <mergeCell ref="D68:D70"/>
    <mergeCell ref="E68:E70"/>
    <mergeCell ref="F68:F70"/>
    <mergeCell ref="G68:G70"/>
    <mergeCell ref="H68:H70"/>
    <mergeCell ref="AF68:AF70"/>
    <mergeCell ref="U68:U70"/>
    <mergeCell ref="V68:V70"/>
    <mergeCell ref="W68:W70"/>
    <mergeCell ref="X68:X70"/>
    <mergeCell ref="Y68:Y70"/>
    <mergeCell ref="Z68:Z70"/>
    <mergeCell ref="R62:R64"/>
    <mergeCell ref="S62:S64"/>
    <mergeCell ref="T62:T64"/>
    <mergeCell ref="I62:I64"/>
    <mergeCell ref="J62:J64"/>
    <mergeCell ref="K62:K64"/>
    <mergeCell ref="L62:L64"/>
    <mergeCell ref="M62:M64"/>
    <mergeCell ref="N62:N64"/>
    <mergeCell ref="O68:O70"/>
    <mergeCell ref="P68:P70"/>
    <mergeCell ref="Q68:Q70"/>
    <mergeCell ref="R68:R70"/>
    <mergeCell ref="S68:S70"/>
    <mergeCell ref="T68:T70"/>
    <mergeCell ref="I68:I70"/>
    <mergeCell ref="J68:J70"/>
    <mergeCell ref="K68:K70"/>
    <mergeCell ref="L68:L70"/>
    <mergeCell ref="M68:M70"/>
    <mergeCell ref="CX59:CX61"/>
    <mergeCell ref="CY59:CY61"/>
    <mergeCell ref="BM59:BM61"/>
    <mergeCell ref="BN59:BN61"/>
    <mergeCell ref="BE59:BE61"/>
    <mergeCell ref="BF59:BF61"/>
    <mergeCell ref="BG59:BG61"/>
    <mergeCell ref="BH59:BH61"/>
    <mergeCell ref="AY59:AY61"/>
    <mergeCell ref="AZ59:AZ61"/>
    <mergeCell ref="BA59:BA61"/>
    <mergeCell ref="BB59:BB61"/>
    <mergeCell ref="AS59:AS61"/>
    <mergeCell ref="AT59:AT61"/>
    <mergeCell ref="AU59:AU61"/>
    <mergeCell ref="AV59:AV61"/>
    <mergeCell ref="AM59:AM61"/>
    <mergeCell ref="BK59:BK61"/>
    <mergeCell ref="BL59:BL61"/>
    <mergeCell ref="CQ59:CQ61"/>
    <mergeCell ref="CR59:CR61"/>
    <mergeCell ref="CI59:CI61"/>
    <mergeCell ref="CJ59:CJ61"/>
    <mergeCell ref="CK59:CK61"/>
    <mergeCell ref="CL59:CL61"/>
    <mergeCell ref="CC59:CC61"/>
    <mergeCell ref="CD59:CD61"/>
    <mergeCell ref="CE59:CE61"/>
    <mergeCell ref="CF59:CF61"/>
    <mergeCell ref="BW59:BW61"/>
    <mergeCell ref="BX59:BX61"/>
    <mergeCell ref="BY59:BY61"/>
    <mergeCell ref="CU59:CU61"/>
    <mergeCell ref="CV59:CV61"/>
    <mergeCell ref="CW59:CW61"/>
    <mergeCell ref="AG62:AG64"/>
    <mergeCell ref="AH62:AH64"/>
    <mergeCell ref="AI62:AI64"/>
    <mergeCell ref="AJ62:AJ64"/>
    <mergeCell ref="AK62:AK64"/>
    <mergeCell ref="AL62:AL64"/>
    <mergeCell ref="AA62:AA64"/>
    <mergeCell ref="AB62:AB64"/>
    <mergeCell ref="AC62:AC64"/>
    <mergeCell ref="AD62:AD64"/>
    <mergeCell ref="AE62:AE64"/>
    <mergeCell ref="AF62:AF64"/>
    <mergeCell ref="U62:U64"/>
    <mergeCell ref="V62:V64"/>
    <mergeCell ref="W62:W64"/>
    <mergeCell ref="CO59:CO61"/>
    <mergeCell ref="CP59:CP61"/>
    <mergeCell ref="AY62:AY64"/>
    <mergeCell ref="AZ62:AZ64"/>
    <mergeCell ref="BA62:BA64"/>
    <mergeCell ref="BS59:BS61"/>
    <mergeCell ref="BT59:BT61"/>
    <mergeCell ref="AB59:AB61"/>
    <mergeCell ref="AC59:AC61"/>
    <mergeCell ref="AD59:AD61"/>
    <mergeCell ref="U59:U61"/>
    <mergeCell ref="V59:V61"/>
    <mergeCell ref="W59:W61"/>
    <mergeCell ref="X59:X61"/>
    <mergeCell ref="O59:O61"/>
    <mergeCell ref="P59:P61"/>
    <mergeCell ref="Q59:Q61"/>
    <mergeCell ref="R59:R61"/>
    <mergeCell ref="D62:D64"/>
    <mergeCell ref="E62:E64"/>
    <mergeCell ref="F62:F64"/>
    <mergeCell ref="G62:G64"/>
    <mergeCell ref="H62:H64"/>
    <mergeCell ref="D59:D61"/>
    <mergeCell ref="E59:E61"/>
    <mergeCell ref="F59:F61"/>
    <mergeCell ref="G59:G61"/>
    <mergeCell ref="H59:H61"/>
    <mergeCell ref="X62:X64"/>
    <mergeCell ref="Y62:Y64"/>
    <mergeCell ref="Z62:Z64"/>
    <mergeCell ref="I59:I61"/>
    <mergeCell ref="J59:J61"/>
    <mergeCell ref="K59:K61"/>
    <mergeCell ref="O62:O64"/>
    <mergeCell ref="P62:P64"/>
    <mergeCell ref="Q62:Q64"/>
    <mergeCell ref="L59:L61"/>
    <mergeCell ref="CS59:CS61"/>
    <mergeCell ref="CT59:CT61"/>
    <mergeCell ref="CM59:CM61"/>
    <mergeCell ref="CN59:CN61"/>
    <mergeCell ref="CG59:CG61"/>
    <mergeCell ref="CH59:CH61"/>
    <mergeCell ref="CA59:CA61"/>
    <mergeCell ref="CB59:CB61"/>
    <mergeCell ref="BU59:BU61"/>
    <mergeCell ref="BV59:BV61"/>
    <mergeCell ref="BO59:BO61"/>
    <mergeCell ref="BP59:BP61"/>
    <mergeCell ref="BI59:BI61"/>
    <mergeCell ref="BJ59:BJ61"/>
    <mergeCell ref="BC59:BC61"/>
    <mergeCell ref="BD59:BD61"/>
    <mergeCell ref="AW59:AW61"/>
    <mergeCell ref="AX59:AX61"/>
    <mergeCell ref="AQ59:AQ61"/>
    <mergeCell ref="AR59:AR61"/>
    <mergeCell ref="AK59:AK61"/>
    <mergeCell ref="AL59:AL61"/>
    <mergeCell ref="AE59:AE61"/>
    <mergeCell ref="AF59:AF61"/>
    <mergeCell ref="Y59:Y61"/>
    <mergeCell ref="Z59:Z61"/>
    <mergeCell ref="S59:S61"/>
    <mergeCell ref="T59:T61"/>
    <mergeCell ref="BZ59:BZ61"/>
    <mergeCell ref="BQ59:BQ61"/>
    <mergeCell ref="BR59:BR61"/>
    <mergeCell ref="CW53:CW55"/>
    <mergeCell ref="CX53:CX55"/>
    <mergeCell ref="CY53:CY55"/>
    <mergeCell ref="CO53:CO55"/>
    <mergeCell ref="CP53:CP55"/>
    <mergeCell ref="CQ53:CQ55"/>
    <mergeCell ref="CR53:CR55"/>
    <mergeCell ref="CS53:CS55"/>
    <mergeCell ref="CT53:CT55"/>
    <mergeCell ref="CI53:CI55"/>
    <mergeCell ref="CJ53:CJ55"/>
    <mergeCell ref="CK53:CK55"/>
    <mergeCell ref="CL53:CL55"/>
    <mergeCell ref="CM53:CM55"/>
    <mergeCell ref="CN53:CN55"/>
    <mergeCell ref="CC53:CC55"/>
    <mergeCell ref="CD53:CD55"/>
    <mergeCell ref="CE53:CE55"/>
    <mergeCell ref="CF53:CF55"/>
    <mergeCell ref="CG53:CG55"/>
    <mergeCell ref="CH53:CH55"/>
    <mergeCell ref="BV53:BV55"/>
    <mergeCell ref="BK53:BK55"/>
    <mergeCell ref="BL53:BL55"/>
    <mergeCell ref="BM53:BM55"/>
    <mergeCell ref="BN53:BN55"/>
    <mergeCell ref="BO53:BO55"/>
    <mergeCell ref="BP53:BP55"/>
    <mergeCell ref="BE53:BE55"/>
    <mergeCell ref="BF53:BF55"/>
    <mergeCell ref="BG53:BG55"/>
    <mergeCell ref="BH53:BH55"/>
    <mergeCell ref="BI53:BI55"/>
    <mergeCell ref="BJ53:BJ55"/>
    <mergeCell ref="M59:M61"/>
    <mergeCell ref="N59:N61"/>
    <mergeCell ref="BT53:BT55"/>
    <mergeCell ref="BU53:BU55"/>
    <mergeCell ref="AA53:AA55"/>
    <mergeCell ref="AB53:AB55"/>
    <mergeCell ref="AC53:AC55"/>
    <mergeCell ref="AD53:AD55"/>
    <mergeCell ref="AE53:AE55"/>
    <mergeCell ref="AF53:AF55"/>
    <mergeCell ref="U53:U55"/>
    <mergeCell ref="V53:V55"/>
    <mergeCell ref="W53:W55"/>
    <mergeCell ref="X53:X55"/>
    <mergeCell ref="Y53:Y55"/>
    <mergeCell ref="Z53:Z55"/>
    <mergeCell ref="AY53:AY55"/>
    <mergeCell ref="CU53:CU55"/>
    <mergeCell ref="CV53:CV55"/>
    <mergeCell ref="BW53:BW55"/>
    <mergeCell ref="BX53:BX55"/>
    <mergeCell ref="BY53:BY55"/>
    <mergeCell ref="BZ53:BZ55"/>
    <mergeCell ref="CA53:CA55"/>
    <mergeCell ref="CB53:CB55"/>
    <mergeCell ref="BQ53:BQ55"/>
    <mergeCell ref="AN59:AN61"/>
    <mergeCell ref="AO59:AO61"/>
    <mergeCell ref="AP59:AP61"/>
    <mergeCell ref="AG59:AG61"/>
    <mergeCell ref="AH59:AH61"/>
    <mergeCell ref="AI59:AI61"/>
    <mergeCell ref="AJ59:AJ61"/>
    <mergeCell ref="AA59:AA61"/>
    <mergeCell ref="BD53:BD55"/>
    <mergeCell ref="AS53:AS55"/>
    <mergeCell ref="AT53:AT55"/>
    <mergeCell ref="AU53:AU55"/>
    <mergeCell ref="AV53:AV55"/>
    <mergeCell ref="AW53:AW55"/>
    <mergeCell ref="AX53:AX55"/>
    <mergeCell ref="AM53:AM55"/>
    <mergeCell ref="AN53:AN55"/>
    <mergeCell ref="AO53:AO55"/>
    <mergeCell ref="AP53:AP55"/>
    <mergeCell ref="AQ53:AQ55"/>
    <mergeCell ref="AR53:AR55"/>
    <mergeCell ref="BR53:BR55"/>
    <mergeCell ref="BS53:BS55"/>
    <mergeCell ref="AZ53:AZ55"/>
    <mergeCell ref="BA53:BA55"/>
    <mergeCell ref="BB53:BB55"/>
    <mergeCell ref="BC53:BC55"/>
    <mergeCell ref="I53:I55"/>
    <mergeCell ref="J53:J55"/>
    <mergeCell ref="K53:K55"/>
    <mergeCell ref="L53:L55"/>
    <mergeCell ref="N53:N55"/>
    <mergeCell ref="CU50:CU52"/>
    <mergeCell ref="CV50:CV52"/>
    <mergeCell ref="CW50:CW52"/>
    <mergeCell ref="CX50:CX52"/>
    <mergeCell ref="CY50:CY52"/>
    <mergeCell ref="BT50:BT52"/>
    <mergeCell ref="BU50:BU52"/>
    <mergeCell ref="BV50:BV52"/>
    <mergeCell ref="BK50:BK52"/>
    <mergeCell ref="BL50:BL52"/>
    <mergeCell ref="BM50:BM52"/>
    <mergeCell ref="BN50:BN52"/>
    <mergeCell ref="BO50:BO52"/>
    <mergeCell ref="BP50:BP52"/>
    <mergeCell ref="BE50:BE52"/>
    <mergeCell ref="BF50:BF52"/>
    <mergeCell ref="BG50:BG52"/>
    <mergeCell ref="BH50:BH52"/>
    <mergeCell ref="BI50:BI52"/>
    <mergeCell ref="BJ50:BJ52"/>
    <mergeCell ref="AY50:AY52"/>
    <mergeCell ref="AG53:AG55"/>
    <mergeCell ref="AH53:AH55"/>
    <mergeCell ref="AI53:AI55"/>
    <mergeCell ref="AJ53:AJ55"/>
    <mergeCell ref="AK53:AK55"/>
    <mergeCell ref="AL53:AL55"/>
    <mergeCell ref="D53:D55"/>
    <mergeCell ref="E53:E55"/>
    <mergeCell ref="F53:F55"/>
    <mergeCell ref="G53:G55"/>
    <mergeCell ref="H53:H55"/>
    <mergeCell ref="CO50:CO52"/>
    <mergeCell ref="CP50:CP52"/>
    <mergeCell ref="CQ50:CQ52"/>
    <mergeCell ref="CR50:CR52"/>
    <mergeCell ref="CS50:CS52"/>
    <mergeCell ref="CT50:CT52"/>
    <mergeCell ref="CI50:CI52"/>
    <mergeCell ref="CJ50:CJ52"/>
    <mergeCell ref="CK50:CK52"/>
    <mergeCell ref="CL50:CL52"/>
    <mergeCell ref="CM50:CM52"/>
    <mergeCell ref="CN50:CN52"/>
    <mergeCell ref="CC50:CC52"/>
    <mergeCell ref="CD50:CD52"/>
    <mergeCell ref="CE50:CE52"/>
    <mergeCell ref="CF50:CF52"/>
    <mergeCell ref="CG50:CG52"/>
    <mergeCell ref="CH50:CH52"/>
    <mergeCell ref="BW50:BW52"/>
    <mergeCell ref="BX50:BX52"/>
    <mergeCell ref="BY50:BY52"/>
    <mergeCell ref="BZ50:BZ52"/>
    <mergeCell ref="CA50:CA52"/>
    <mergeCell ref="CB50:CB52"/>
    <mergeCell ref="BQ50:BQ52"/>
    <mergeCell ref="BR50:BR52"/>
    <mergeCell ref="BS50:BS52"/>
    <mergeCell ref="AZ50:AZ52"/>
    <mergeCell ref="BA50:BA52"/>
    <mergeCell ref="BB50:BB52"/>
    <mergeCell ref="BC50:BC52"/>
    <mergeCell ref="BD50:BD52"/>
    <mergeCell ref="AS50:AS52"/>
    <mergeCell ref="AT50:AT52"/>
    <mergeCell ref="AU50:AU52"/>
    <mergeCell ref="AV50:AV52"/>
    <mergeCell ref="AW50:AW52"/>
    <mergeCell ref="AX50:AX52"/>
    <mergeCell ref="AM50:AM52"/>
    <mergeCell ref="AN50:AN52"/>
    <mergeCell ref="AO50:AO52"/>
    <mergeCell ref="AP50:AP52"/>
    <mergeCell ref="AQ50:AQ52"/>
    <mergeCell ref="AR50:AR52"/>
    <mergeCell ref="AG50:AG52"/>
    <mergeCell ref="AH50:AH52"/>
    <mergeCell ref="AI50:AI52"/>
    <mergeCell ref="AJ50:AJ52"/>
    <mergeCell ref="AK50:AK52"/>
    <mergeCell ref="AL50:AL52"/>
    <mergeCell ref="AA50:AA52"/>
    <mergeCell ref="AB50:AB52"/>
    <mergeCell ref="AC50:AC52"/>
    <mergeCell ref="AF50:AF52"/>
    <mergeCell ref="U50:U52"/>
    <mergeCell ref="V50:V52"/>
    <mergeCell ref="W50:W52"/>
    <mergeCell ref="X50:X52"/>
    <mergeCell ref="Y50:Y52"/>
    <mergeCell ref="Z50:Z52"/>
    <mergeCell ref="P50:P52"/>
    <mergeCell ref="Q50:Q52"/>
    <mergeCell ref="R50:R52"/>
    <mergeCell ref="S50:S52"/>
    <mergeCell ref="T50:T52"/>
    <mergeCell ref="AE50:AE52"/>
    <mergeCell ref="AD50:AD52"/>
    <mergeCell ref="I50:I52"/>
    <mergeCell ref="J50:J52"/>
    <mergeCell ref="K50:K52"/>
    <mergeCell ref="CU44:CU46"/>
    <mergeCell ref="CV44:CV46"/>
    <mergeCell ref="CW44:CW46"/>
    <mergeCell ref="CX44:CX46"/>
    <mergeCell ref="CY44:CY46"/>
    <mergeCell ref="BT44:BT46"/>
    <mergeCell ref="BU44:BU46"/>
    <mergeCell ref="BV44:BV46"/>
    <mergeCell ref="BK44:BK46"/>
    <mergeCell ref="BL44:BL46"/>
    <mergeCell ref="BM44:BM46"/>
    <mergeCell ref="BN44:BN46"/>
    <mergeCell ref="BO44:BO46"/>
    <mergeCell ref="BP44:BP46"/>
    <mergeCell ref="BE44:BE46"/>
    <mergeCell ref="BF44:BF46"/>
    <mergeCell ref="BG44:BG46"/>
    <mergeCell ref="BH44:BH46"/>
    <mergeCell ref="BI44:BI46"/>
    <mergeCell ref="BJ44:BJ46"/>
    <mergeCell ref="AY44:AY46"/>
    <mergeCell ref="AZ44:AZ46"/>
    <mergeCell ref="BA44:BA46"/>
    <mergeCell ref="BB44:BB46"/>
    <mergeCell ref="BC44:BC46"/>
    <mergeCell ref="BD44:BD46"/>
    <mergeCell ref="AS44:AS46"/>
    <mergeCell ref="AT44:AT46"/>
    <mergeCell ref="AU44:AU46"/>
    <mergeCell ref="D50:D52"/>
    <mergeCell ref="E50:E52"/>
    <mergeCell ref="F50:F52"/>
    <mergeCell ref="G50:G52"/>
    <mergeCell ref="H50:H52"/>
    <mergeCell ref="CO44:CO46"/>
    <mergeCell ref="CP44:CP46"/>
    <mergeCell ref="CQ44:CQ46"/>
    <mergeCell ref="CR44:CR46"/>
    <mergeCell ref="CS44:CS46"/>
    <mergeCell ref="CT44:CT46"/>
    <mergeCell ref="CI44:CI46"/>
    <mergeCell ref="CJ44:CJ46"/>
    <mergeCell ref="CK44:CK46"/>
    <mergeCell ref="CL44:CL46"/>
    <mergeCell ref="CM44:CM46"/>
    <mergeCell ref="CN44:CN46"/>
    <mergeCell ref="CC44:CC46"/>
    <mergeCell ref="CD44:CD46"/>
    <mergeCell ref="CE44:CE46"/>
    <mergeCell ref="CF44:CF46"/>
    <mergeCell ref="CG44:CG46"/>
    <mergeCell ref="CH44:CH46"/>
    <mergeCell ref="BW44:BW46"/>
    <mergeCell ref="BX44:BX46"/>
    <mergeCell ref="BY44:BY46"/>
    <mergeCell ref="BZ44:BZ46"/>
    <mergeCell ref="CA44:CA46"/>
    <mergeCell ref="CB44:CB46"/>
    <mergeCell ref="BQ44:BQ46"/>
    <mergeCell ref="BR44:BR46"/>
    <mergeCell ref="BS44:BS46"/>
    <mergeCell ref="AV44:AV46"/>
    <mergeCell ref="AW44:AW46"/>
    <mergeCell ref="AX44:AX46"/>
    <mergeCell ref="AM44:AM46"/>
    <mergeCell ref="AN44:AN46"/>
    <mergeCell ref="AO44:AO46"/>
    <mergeCell ref="AP44:AP46"/>
    <mergeCell ref="AQ44:AQ46"/>
    <mergeCell ref="AR44:AR46"/>
    <mergeCell ref="AG44:AG46"/>
    <mergeCell ref="AH44:AH46"/>
    <mergeCell ref="AI44:AI46"/>
    <mergeCell ref="AJ44:AJ46"/>
    <mergeCell ref="AK44:AK46"/>
    <mergeCell ref="AL44:AL46"/>
    <mergeCell ref="AA44:AA46"/>
    <mergeCell ref="AB44:AB46"/>
    <mergeCell ref="AC44:AC46"/>
    <mergeCell ref="AD44:AD46"/>
    <mergeCell ref="AE44:AE46"/>
    <mergeCell ref="AF44:AF46"/>
    <mergeCell ref="U44:U46"/>
    <mergeCell ref="V44:V46"/>
    <mergeCell ref="W44:W46"/>
    <mergeCell ref="X44:X46"/>
    <mergeCell ref="Y44:Y46"/>
    <mergeCell ref="Z44:Z46"/>
    <mergeCell ref="O44:O46"/>
    <mergeCell ref="P44:P46"/>
    <mergeCell ref="Q44:Q46"/>
    <mergeCell ref="R44:R46"/>
    <mergeCell ref="S44:S46"/>
    <mergeCell ref="T44:T46"/>
    <mergeCell ref="I44:I46"/>
    <mergeCell ref="J44:J46"/>
    <mergeCell ref="K44:K46"/>
    <mergeCell ref="L44:L46"/>
    <mergeCell ref="M44:M46"/>
    <mergeCell ref="N44:N46"/>
    <mergeCell ref="BS41:BS43"/>
    <mergeCell ref="CU41:CU43"/>
    <mergeCell ref="CV41:CV43"/>
    <mergeCell ref="CW41:CW43"/>
    <mergeCell ref="CX41:CX43"/>
    <mergeCell ref="CY41:CY43"/>
    <mergeCell ref="BT41:BT43"/>
    <mergeCell ref="BU41:BU43"/>
    <mergeCell ref="BV41:BV43"/>
    <mergeCell ref="BK41:BK43"/>
    <mergeCell ref="BL41:BL43"/>
    <mergeCell ref="BM41:BM43"/>
    <mergeCell ref="BN41:BN43"/>
    <mergeCell ref="BO41:BO43"/>
    <mergeCell ref="BP41:BP43"/>
    <mergeCell ref="BE41:BE43"/>
    <mergeCell ref="BF41:BF43"/>
    <mergeCell ref="BG41:BG43"/>
    <mergeCell ref="BH41:BH43"/>
    <mergeCell ref="BI41:BI43"/>
    <mergeCell ref="BJ41:BJ43"/>
    <mergeCell ref="AL41:AL43"/>
    <mergeCell ref="D44:D46"/>
    <mergeCell ref="E44:E46"/>
    <mergeCell ref="F44:F46"/>
    <mergeCell ref="G44:G46"/>
    <mergeCell ref="H44:H46"/>
    <mergeCell ref="CO41:CO43"/>
    <mergeCell ref="CP41:CP43"/>
    <mergeCell ref="CQ41:CQ43"/>
    <mergeCell ref="CR41:CR43"/>
    <mergeCell ref="CS41:CS43"/>
    <mergeCell ref="CT41:CT43"/>
    <mergeCell ref="CI41:CI43"/>
    <mergeCell ref="CJ41:CJ43"/>
    <mergeCell ref="CK41:CK43"/>
    <mergeCell ref="CL41:CL43"/>
    <mergeCell ref="CM41:CM43"/>
    <mergeCell ref="CN41:CN43"/>
    <mergeCell ref="CC41:CC43"/>
    <mergeCell ref="CD41:CD43"/>
    <mergeCell ref="CE41:CE43"/>
    <mergeCell ref="CF41:CF43"/>
    <mergeCell ref="CG41:CG43"/>
    <mergeCell ref="CH41:CH43"/>
    <mergeCell ref="BW41:BW43"/>
    <mergeCell ref="BX41:BX43"/>
    <mergeCell ref="BY41:BY43"/>
    <mergeCell ref="BZ41:BZ43"/>
    <mergeCell ref="CA41:CA43"/>
    <mergeCell ref="CB41:CB43"/>
    <mergeCell ref="BQ41:BQ43"/>
    <mergeCell ref="BR41:BR43"/>
    <mergeCell ref="AY41:AY43"/>
    <mergeCell ref="AZ41:AZ43"/>
    <mergeCell ref="BA41:BA43"/>
    <mergeCell ref="BB41:BB43"/>
    <mergeCell ref="BC41:BC43"/>
    <mergeCell ref="BD41:BD43"/>
    <mergeCell ref="AS41:AS43"/>
    <mergeCell ref="AT41:AT43"/>
    <mergeCell ref="AU41:AU43"/>
    <mergeCell ref="AV41:AV43"/>
    <mergeCell ref="AW41:AW43"/>
    <mergeCell ref="AX41:AX43"/>
    <mergeCell ref="AM41:AM43"/>
    <mergeCell ref="AN41:AN43"/>
    <mergeCell ref="AO41:AO43"/>
    <mergeCell ref="AP41:AP43"/>
    <mergeCell ref="AQ41:AQ43"/>
    <mergeCell ref="AR41:AR43"/>
    <mergeCell ref="CU35:CU37"/>
    <mergeCell ref="CV35:CV37"/>
    <mergeCell ref="CW35:CW37"/>
    <mergeCell ref="CX35:CX37"/>
    <mergeCell ref="CY35:CY37"/>
    <mergeCell ref="BT35:BT37"/>
    <mergeCell ref="BU35:BU37"/>
    <mergeCell ref="BV35:BV37"/>
    <mergeCell ref="BK35:BK37"/>
    <mergeCell ref="BL35:BL37"/>
    <mergeCell ref="BM35:BM37"/>
    <mergeCell ref="BN35:BN37"/>
    <mergeCell ref="BO35:BO37"/>
    <mergeCell ref="BP35:BP37"/>
    <mergeCell ref="BE35:BE37"/>
    <mergeCell ref="BF35:BF37"/>
    <mergeCell ref="BG35:BG37"/>
    <mergeCell ref="BH35:BH37"/>
    <mergeCell ref="BI35:BI37"/>
    <mergeCell ref="BJ35:BJ37"/>
    <mergeCell ref="CA35:CA37"/>
    <mergeCell ref="CB35:CB37"/>
    <mergeCell ref="BQ35:BQ37"/>
    <mergeCell ref="BR35:BR37"/>
    <mergeCell ref="BS35:BS37"/>
    <mergeCell ref="J41:J43"/>
    <mergeCell ref="K41:K43"/>
    <mergeCell ref="L41:L43"/>
    <mergeCell ref="M41:M43"/>
    <mergeCell ref="N41:N43"/>
    <mergeCell ref="AG41:AG43"/>
    <mergeCell ref="AH41:AH43"/>
    <mergeCell ref="AI41:AI43"/>
    <mergeCell ref="AJ41:AJ43"/>
    <mergeCell ref="AK41:AK43"/>
    <mergeCell ref="AA41:AA43"/>
    <mergeCell ref="AB41:AB43"/>
    <mergeCell ref="AC41:AC43"/>
    <mergeCell ref="AD41:AD43"/>
    <mergeCell ref="AE41:AE43"/>
    <mergeCell ref="AF41:AF43"/>
    <mergeCell ref="U41:U43"/>
    <mergeCell ref="V41:V43"/>
    <mergeCell ref="W41:W43"/>
    <mergeCell ref="X41:X43"/>
    <mergeCell ref="Y41:Y43"/>
    <mergeCell ref="Z41:Z43"/>
    <mergeCell ref="BQ32:BQ34"/>
    <mergeCell ref="BR32:BR34"/>
    <mergeCell ref="D41:D43"/>
    <mergeCell ref="E41:E43"/>
    <mergeCell ref="F41:F43"/>
    <mergeCell ref="G41:G43"/>
    <mergeCell ref="H41:H43"/>
    <mergeCell ref="CO35:CO37"/>
    <mergeCell ref="CP35:CP37"/>
    <mergeCell ref="CQ35:CQ37"/>
    <mergeCell ref="CR35:CR37"/>
    <mergeCell ref="CS35:CS37"/>
    <mergeCell ref="CT35:CT37"/>
    <mergeCell ref="CI35:CI37"/>
    <mergeCell ref="CJ35:CJ37"/>
    <mergeCell ref="CK35:CK37"/>
    <mergeCell ref="CL35:CL37"/>
    <mergeCell ref="CM35:CM37"/>
    <mergeCell ref="CN35:CN37"/>
    <mergeCell ref="CC35:CC37"/>
    <mergeCell ref="CD35:CD37"/>
    <mergeCell ref="CE35:CE37"/>
    <mergeCell ref="CF35:CF37"/>
    <mergeCell ref="CG35:CG37"/>
    <mergeCell ref="CH35:CH37"/>
    <mergeCell ref="BW35:BW37"/>
    <mergeCell ref="BX35:BX37"/>
    <mergeCell ref="BY35:BY37"/>
    <mergeCell ref="BZ35:BZ37"/>
    <mergeCell ref="O41:O43"/>
    <mergeCell ref="P41:P43"/>
    <mergeCell ref="Q41:Q43"/>
    <mergeCell ref="AQ35:AQ37"/>
    <mergeCell ref="AR35:AR37"/>
    <mergeCell ref="BC35:BC37"/>
    <mergeCell ref="AY32:AY34"/>
    <mergeCell ref="AZ32:AZ34"/>
    <mergeCell ref="BA32:BA34"/>
    <mergeCell ref="CU32:CU34"/>
    <mergeCell ref="CV32:CV34"/>
    <mergeCell ref="CW32:CW34"/>
    <mergeCell ref="CX32:CX34"/>
    <mergeCell ref="CY32:CY34"/>
    <mergeCell ref="BT32:BT34"/>
    <mergeCell ref="BU32:BU34"/>
    <mergeCell ref="BV32:BV34"/>
    <mergeCell ref="BK32:BK34"/>
    <mergeCell ref="BL32:BL34"/>
    <mergeCell ref="BM32:BM34"/>
    <mergeCell ref="BN32:BN34"/>
    <mergeCell ref="BO32:BO34"/>
    <mergeCell ref="BP32:BP34"/>
    <mergeCell ref="BE32:BE34"/>
    <mergeCell ref="BF32:BF34"/>
    <mergeCell ref="BG32:BG34"/>
    <mergeCell ref="BH32:BH34"/>
    <mergeCell ref="BI32:BI34"/>
    <mergeCell ref="BJ32:BJ34"/>
    <mergeCell ref="BW32:BW34"/>
    <mergeCell ref="BX32:BX34"/>
    <mergeCell ref="BY32:BY34"/>
    <mergeCell ref="BZ32:BZ34"/>
    <mergeCell ref="CA32:CA34"/>
    <mergeCell ref="CB32:CB34"/>
    <mergeCell ref="CE32:CE34"/>
    <mergeCell ref="CF32:CF34"/>
    <mergeCell ref="CG32:CG34"/>
    <mergeCell ref="CH32:CH34"/>
    <mergeCell ref="AS32:AS34"/>
    <mergeCell ref="AT32:AT34"/>
    <mergeCell ref="AU32:AU34"/>
    <mergeCell ref="AV32:AV34"/>
    <mergeCell ref="AW32:AW34"/>
    <mergeCell ref="AX32:AX34"/>
    <mergeCell ref="BS32:BS34"/>
    <mergeCell ref="CM32:CM34"/>
    <mergeCell ref="CN32:CN34"/>
    <mergeCell ref="CC32:CC34"/>
    <mergeCell ref="AM32:AM34"/>
    <mergeCell ref="AN32:AN34"/>
    <mergeCell ref="O35:O37"/>
    <mergeCell ref="P35:P37"/>
    <mergeCell ref="Q35:Q37"/>
    <mergeCell ref="R35:R37"/>
    <mergeCell ref="S35:S37"/>
    <mergeCell ref="T35:T37"/>
    <mergeCell ref="AG35:AG37"/>
    <mergeCell ref="AH35:AH37"/>
    <mergeCell ref="AI35:AI37"/>
    <mergeCell ref="AJ35:AJ37"/>
    <mergeCell ref="AK35:AK37"/>
    <mergeCell ref="AY35:AY37"/>
    <mergeCell ref="AZ35:AZ37"/>
    <mergeCell ref="BA35:BA37"/>
    <mergeCell ref="BB35:BB37"/>
    <mergeCell ref="AN35:AN37"/>
    <mergeCell ref="CU26:CU28"/>
    <mergeCell ref="O32:O34"/>
    <mergeCell ref="P32:P34"/>
    <mergeCell ref="Q32:Q34"/>
    <mergeCell ref="R32:R34"/>
    <mergeCell ref="S32:S34"/>
    <mergeCell ref="T32:T34"/>
    <mergeCell ref="I32:I34"/>
    <mergeCell ref="J32:J34"/>
    <mergeCell ref="K32:K34"/>
    <mergeCell ref="L32:L34"/>
    <mergeCell ref="M32:M34"/>
    <mergeCell ref="N32:N34"/>
    <mergeCell ref="AG32:AG34"/>
    <mergeCell ref="AH32:AH34"/>
    <mergeCell ref="AI32:AI34"/>
    <mergeCell ref="AL35:AL37"/>
    <mergeCell ref="AA35:AA37"/>
    <mergeCell ref="AB35:AB37"/>
    <mergeCell ref="AC35:AC37"/>
    <mergeCell ref="AD35:AD37"/>
    <mergeCell ref="AE35:AE37"/>
    <mergeCell ref="CO32:CO34"/>
    <mergeCell ref="CP32:CP34"/>
    <mergeCell ref="CR32:CR34"/>
    <mergeCell ref="CS32:CS34"/>
    <mergeCell ref="CT32:CT34"/>
    <mergeCell ref="CI32:CI34"/>
    <mergeCell ref="CJ32:CJ34"/>
    <mergeCell ref="CK32:CK34"/>
    <mergeCell ref="CL32:CL34"/>
    <mergeCell ref="CD32:CD34"/>
    <mergeCell ref="CB26:CB28"/>
    <mergeCell ref="BQ26:BQ28"/>
    <mergeCell ref="BR26:BR28"/>
    <mergeCell ref="BS26:BS28"/>
    <mergeCell ref="D35:D37"/>
    <mergeCell ref="E35:E37"/>
    <mergeCell ref="F35:F37"/>
    <mergeCell ref="G35:G37"/>
    <mergeCell ref="H35:H37"/>
    <mergeCell ref="AF35:AF37"/>
    <mergeCell ref="U35:U37"/>
    <mergeCell ref="V35:V37"/>
    <mergeCell ref="W35:W37"/>
    <mergeCell ref="X35:X37"/>
    <mergeCell ref="Y35:Y37"/>
    <mergeCell ref="Z35:Z37"/>
    <mergeCell ref="I35:I37"/>
    <mergeCell ref="J35:J37"/>
    <mergeCell ref="K35:K37"/>
    <mergeCell ref="L35:L37"/>
    <mergeCell ref="M35:M37"/>
    <mergeCell ref="N35:N37"/>
    <mergeCell ref="BD35:BD37"/>
    <mergeCell ref="AS35:AS37"/>
    <mergeCell ref="AT35:AT37"/>
    <mergeCell ref="AU35:AU37"/>
    <mergeCell ref="AV35:AV37"/>
    <mergeCell ref="AW35:AW37"/>
    <mergeCell ref="AX35:AX37"/>
    <mergeCell ref="AM35:AM37"/>
    <mergeCell ref="AO35:AO37"/>
    <mergeCell ref="AP35:AP37"/>
    <mergeCell ref="BC26:BC28"/>
    <mergeCell ref="BD26:BD28"/>
    <mergeCell ref="AS26:AS28"/>
    <mergeCell ref="AT26:AT28"/>
    <mergeCell ref="AU26:AU28"/>
    <mergeCell ref="AV26:AV28"/>
    <mergeCell ref="AG26:AG28"/>
    <mergeCell ref="AH26:AH28"/>
    <mergeCell ref="AI26:AI28"/>
    <mergeCell ref="AJ26:AJ28"/>
    <mergeCell ref="CX26:CX28"/>
    <mergeCell ref="CY26:CY28"/>
    <mergeCell ref="BT26:BT28"/>
    <mergeCell ref="BU26:BU28"/>
    <mergeCell ref="BV26:BV28"/>
    <mergeCell ref="BK26:BK28"/>
    <mergeCell ref="BL26:BL28"/>
    <mergeCell ref="BM26:BM28"/>
    <mergeCell ref="BN26:BN28"/>
    <mergeCell ref="BO26:BO28"/>
    <mergeCell ref="BP26:BP28"/>
    <mergeCell ref="BE26:BE28"/>
    <mergeCell ref="BF26:BF28"/>
    <mergeCell ref="BG26:BG28"/>
    <mergeCell ref="BH26:BH28"/>
    <mergeCell ref="BI26:BI28"/>
    <mergeCell ref="BJ26:BJ28"/>
    <mergeCell ref="BW26:BW28"/>
    <mergeCell ref="BX26:BX28"/>
    <mergeCell ref="BY26:BY28"/>
    <mergeCell ref="BZ26:BZ28"/>
    <mergeCell ref="CA26:CA28"/>
    <mergeCell ref="CO26:CO28"/>
    <mergeCell ref="CP26:CP28"/>
    <mergeCell ref="CQ26:CQ28"/>
    <mergeCell ref="CR26:CR28"/>
    <mergeCell ref="CS26:CS28"/>
    <mergeCell ref="CT26:CT28"/>
    <mergeCell ref="CI26:CI28"/>
    <mergeCell ref="CJ26:CJ28"/>
    <mergeCell ref="CK26:CK28"/>
    <mergeCell ref="CL26:CL28"/>
    <mergeCell ref="CM26:CM28"/>
    <mergeCell ref="CN26:CN28"/>
    <mergeCell ref="CC26:CC28"/>
    <mergeCell ref="CD26:CD28"/>
    <mergeCell ref="CE26:CE28"/>
    <mergeCell ref="CF26:CF28"/>
    <mergeCell ref="CG26:CG28"/>
    <mergeCell ref="CH26:CH28"/>
    <mergeCell ref="AF32:AF34"/>
    <mergeCell ref="U32:U34"/>
    <mergeCell ref="V32:V34"/>
    <mergeCell ref="W32:W34"/>
    <mergeCell ref="X32:X34"/>
    <mergeCell ref="Y32:Y34"/>
    <mergeCell ref="Z32:Z34"/>
    <mergeCell ref="AJ32:AJ34"/>
    <mergeCell ref="AK32:AK34"/>
    <mergeCell ref="AL32:AL34"/>
    <mergeCell ref="AA32:AA34"/>
    <mergeCell ref="AB32:AB34"/>
    <mergeCell ref="AC32:AC34"/>
    <mergeCell ref="AD32:AD34"/>
    <mergeCell ref="AE32:AE34"/>
    <mergeCell ref="O26:O28"/>
    <mergeCell ref="P26:P28"/>
    <mergeCell ref="Q26:Q28"/>
    <mergeCell ref="R26:R28"/>
    <mergeCell ref="AK26:AK28"/>
    <mergeCell ref="AL26:AL28"/>
    <mergeCell ref="AA26:AA28"/>
    <mergeCell ref="AB26:AB28"/>
    <mergeCell ref="AC26:AC28"/>
    <mergeCell ref="AD26:AD28"/>
    <mergeCell ref="AE26:AE28"/>
    <mergeCell ref="CX23:CX25"/>
    <mergeCell ref="CY23:CY25"/>
    <mergeCell ref="BT23:BT25"/>
    <mergeCell ref="BU23:BU25"/>
    <mergeCell ref="BV23:BV25"/>
    <mergeCell ref="BK23:BK25"/>
    <mergeCell ref="BL23:BL25"/>
    <mergeCell ref="BM23:BM25"/>
    <mergeCell ref="BN23:BN25"/>
    <mergeCell ref="BO23:BO25"/>
    <mergeCell ref="BP23:BP25"/>
    <mergeCell ref="BE23:BE25"/>
    <mergeCell ref="BF23:BF25"/>
    <mergeCell ref="BG23:BG25"/>
    <mergeCell ref="BH23:BH25"/>
    <mergeCell ref="BI23:BI25"/>
    <mergeCell ref="BJ23:BJ25"/>
    <mergeCell ref="BW23:BW25"/>
    <mergeCell ref="BX23:BX25"/>
    <mergeCell ref="BY23:BY25"/>
    <mergeCell ref="BZ23:BZ25"/>
    <mergeCell ref="CA23:CA25"/>
    <mergeCell ref="CB23:CB25"/>
    <mergeCell ref="BQ23:BQ25"/>
    <mergeCell ref="BR23:BR25"/>
    <mergeCell ref="BS23:BS25"/>
    <mergeCell ref="CT23:CT25"/>
    <mergeCell ref="CI23:CI25"/>
    <mergeCell ref="CJ23:CJ25"/>
    <mergeCell ref="CK23:CK25"/>
    <mergeCell ref="CL23:CL25"/>
    <mergeCell ref="CM23:CM25"/>
    <mergeCell ref="BB32:BB34"/>
    <mergeCell ref="BC32:BC34"/>
    <mergeCell ref="BD32:BD34"/>
    <mergeCell ref="CU23:CU25"/>
    <mergeCell ref="CV23:CV25"/>
    <mergeCell ref="CW23:CW25"/>
    <mergeCell ref="AW26:AW28"/>
    <mergeCell ref="AX26:AX28"/>
    <mergeCell ref="AM26:AM28"/>
    <mergeCell ref="AN26:AN28"/>
    <mergeCell ref="AO26:AO28"/>
    <mergeCell ref="AP26:AP28"/>
    <mergeCell ref="AQ26:AQ28"/>
    <mergeCell ref="AR26:AR28"/>
    <mergeCell ref="CV26:CV28"/>
    <mergeCell ref="CW26:CW28"/>
    <mergeCell ref="AO32:AO34"/>
    <mergeCell ref="AP32:AP34"/>
    <mergeCell ref="AQ32:AQ34"/>
    <mergeCell ref="AR32:AR34"/>
    <mergeCell ref="CQ32:CQ34"/>
    <mergeCell ref="BA23:BA25"/>
    <mergeCell ref="BB23:BB25"/>
    <mergeCell ref="BC23:BC25"/>
    <mergeCell ref="BD23:BD25"/>
    <mergeCell ref="AS23:AS25"/>
    <mergeCell ref="AT23:AT25"/>
    <mergeCell ref="CO23:CO25"/>
    <mergeCell ref="CP23:CP25"/>
    <mergeCell ref="CQ23:CQ25"/>
    <mergeCell ref="CR23:CR25"/>
    <mergeCell ref="CS23:CS25"/>
    <mergeCell ref="CN23:CN25"/>
    <mergeCell ref="CC23:CC25"/>
    <mergeCell ref="CD23:CD25"/>
    <mergeCell ref="CE23:CE25"/>
    <mergeCell ref="CF23:CF25"/>
    <mergeCell ref="CG23:CG25"/>
    <mergeCell ref="CH23:CH25"/>
    <mergeCell ref="AQ23:AQ25"/>
    <mergeCell ref="AR23:AR25"/>
    <mergeCell ref="D26:D28"/>
    <mergeCell ref="E26:E28"/>
    <mergeCell ref="F26:F28"/>
    <mergeCell ref="G26:G28"/>
    <mergeCell ref="H26:H28"/>
    <mergeCell ref="AF26:AF28"/>
    <mergeCell ref="U26:U28"/>
    <mergeCell ref="V26:V28"/>
    <mergeCell ref="W26:W28"/>
    <mergeCell ref="X26:X28"/>
    <mergeCell ref="Y26:Y28"/>
    <mergeCell ref="Z26:Z28"/>
    <mergeCell ref="R23:R25"/>
    <mergeCell ref="S23:S25"/>
    <mergeCell ref="T23:T25"/>
    <mergeCell ref="I23:I25"/>
    <mergeCell ref="J23:J25"/>
    <mergeCell ref="K23:K25"/>
    <mergeCell ref="L23:L25"/>
    <mergeCell ref="M23:M25"/>
    <mergeCell ref="N23:N25"/>
    <mergeCell ref="D23:D25"/>
    <mergeCell ref="E23:E25"/>
    <mergeCell ref="F23:F25"/>
    <mergeCell ref="G23:G25"/>
    <mergeCell ref="H23:H25"/>
    <mergeCell ref="S26:S28"/>
    <mergeCell ref="T26:T28"/>
    <mergeCell ref="I26:I28"/>
    <mergeCell ref="J26:J28"/>
    <mergeCell ref="AY26:AY28"/>
    <mergeCell ref="AZ26:AZ28"/>
    <mergeCell ref="BA26:BA28"/>
    <mergeCell ref="BB26:BB28"/>
    <mergeCell ref="AJ23:AJ25"/>
    <mergeCell ref="AK23:AK25"/>
    <mergeCell ref="AL23:AL25"/>
    <mergeCell ref="AA23:AA25"/>
    <mergeCell ref="AB23:AB25"/>
    <mergeCell ref="AC23:AC25"/>
    <mergeCell ref="AD23:AD25"/>
    <mergeCell ref="AE23:AE25"/>
    <mergeCell ref="AF23:AF25"/>
    <mergeCell ref="U23:U25"/>
    <mergeCell ref="V23:V25"/>
    <mergeCell ref="W23:W25"/>
    <mergeCell ref="X23:X25"/>
    <mergeCell ref="Y23:Y25"/>
    <mergeCell ref="Z23:Z25"/>
    <mergeCell ref="AY23:AY25"/>
    <mergeCell ref="AZ23:AZ25"/>
    <mergeCell ref="AG23:AG25"/>
    <mergeCell ref="AH23:AH25"/>
    <mergeCell ref="AI23:AI25"/>
    <mergeCell ref="AU23:AU25"/>
    <mergeCell ref="AV23:AV25"/>
    <mergeCell ref="AW23:AW25"/>
    <mergeCell ref="AX23:AX25"/>
    <mergeCell ref="AM23:AM25"/>
    <mergeCell ref="AN23:AN25"/>
    <mergeCell ref="AO23:AO25"/>
    <mergeCell ref="AP23:AP25"/>
    <mergeCell ref="CU17:CU19"/>
    <mergeCell ref="CV17:CV19"/>
    <mergeCell ref="CW17:CW19"/>
    <mergeCell ref="CX17:CX19"/>
    <mergeCell ref="CY17:CY19"/>
    <mergeCell ref="BT17:BT19"/>
    <mergeCell ref="BU17:BU19"/>
    <mergeCell ref="BV17:BV19"/>
    <mergeCell ref="BK17:BK19"/>
    <mergeCell ref="BL17:BL19"/>
    <mergeCell ref="BM17:BM19"/>
    <mergeCell ref="BN17:BN19"/>
    <mergeCell ref="BO17:BO19"/>
    <mergeCell ref="BP17:BP19"/>
    <mergeCell ref="BE17:BE19"/>
    <mergeCell ref="BF17:BF19"/>
    <mergeCell ref="BG17:BG19"/>
    <mergeCell ref="BH17:BH19"/>
    <mergeCell ref="BI17:BI19"/>
    <mergeCell ref="BJ17:BJ19"/>
    <mergeCell ref="CO17:CO19"/>
    <mergeCell ref="CP17:CP19"/>
    <mergeCell ref="CQ17:CQ19"/>
    <mergeCell ref="CR17:CR19"/>
    <mergeCell ref="CS17:CS19"/>
    <mergeCell ref="CT17:CT19"/>
    <mergeCell ref="CI17:CI19"/>
    <mergeCell ref="CJ17:CJ19"/>
    <mergeCell ref="CK17:CK19"/>
    <mergeCell ref="CL17:CL19"/>
    <mergeCell ref="CM17:CM19"/>
    <mergeCell ref="CN17:CN19"/>
    <mergeCell ref="AR17:AR19"/>
    <mergeCell ref="AG17:AG19"/>
    <mergeCell ref="AH17:AH19"/>
    <mergeCell ref="AI17:AI19"/>
    <mergeCell ref="AJ17:AJ19"/>
    <mergeCell ref="AK17:AK19"/>
    <mergeCell ref="AL17:AL19"/>
    <mergeCell ref="CC17:CC19"/>
    <mergeCell ref="CD17:CD19"/>
    <mergeCell ref="CE17:CE19"/>
    <mergeCell ref="CF17:CF19"/>
    <mergeCell ref="CG17:CG19"/>
    <mergeCell ref="CH17:CH19"/>
    <mergeCell ref="BW17:BW19"/>
    <mergeCell ref="BX17:BX19"/>
    <mergeCell ref="BY17:BY19"/>
    <mergeCell ref="BZ17:BZ19"/>
    <mergeCell ref="CA17:CA19"/>
    <mergeCell ref="CB17:CB19"/>
    <mergeCell ref="BQ17:BQ19"/>
    <mergeCell ref="BR17:BR19"/>
    <mergeCell ref="BS17:BS19"/>
    <mergeCell ref="AY17:AY19"/>
    <mergeCell ref="AZ17:AZ19"/>
    <mergeCell ref="BA17:BA19"/>
    <mergeCell ref="BB17:BB19"/>
    <mergeCell ref="BC17:BC19"/>
    <mergeCell ref="BD17:BD19"/>
    <mergeCell ref="AX17:AX19"/>
    <mergeCell ref="AS17:AS19"/>
    <mergeCell ref="AT17:AT19"/>
    <mergeCell ref="AU17:AU19"/>
    <mergeCell ref="AV17:AV19"/>
    <mergeCell ref="AW17:AW19"/>
    <mergeCell ref="AM17:AM19"/>
    <mergeCell ref="AN17:AN19"/>
    <mergeCell ref="AO17:AO19"/>
    <mergeCell ref="AP17:AP19"/>
    <mergeCell ref="AQ17:AQ19"/>
    <mergeCell ref="CU14:CU16"/>
    <mergeCell ref="CV14:CV16"/>
    <mergeCell ref="CW14:CW16"/>
    <mergeCell ref="CG14:CG16"/>
    <mergeCell ref="CH14:CH16"/>
    <mergeCell ref="AY14:AY16"/>
    <mergeCell ref="AZ14:AZ16"/>
    <mergeCell ref="BA14:BA16"/>
    <mergeCell ref="BB14:BB16"/>
    <mergeCell ref="BC14:BC16"/>
    <mergeCell ref="BD14:BD16"/>
    <mergeCell ref="BY14:BY16"/>
    <mergeCell ref="BZ14:BZ16"/>
    <mergeCell ref="CA14:CA16"/>
    <mergeCell ref="CB14:CB16"/>
    <mergeCell ref="BQ14:BQ16"/>
    <mergeCell ref="BR14:BR16"/>
    <mergeCell ref="BS14:BS16"/>
    <mergeCell ref="CX14:CX16"/>
    <mergeCell ref="CY14:CY16"/>
    <mergeCell ref="BT14:BT16"/>
    <mergeCell ref="BU14:BU16"/>
    <mergeCell ref="BV14:BV16"/>
    <mergeCell ref="BK14:BK16"/>
    <mergeCell ref="BL14:BL16"/>
    <mergeCell ref="BM14:BM16"/>
    <mergeCell ref="BN14:BN16"/>
    <mergeCell ref="BO14:BO16"/>
    <mergeCell ref="BP14:BP16"/>
    <mergeCell ref="BE14:BE16"/>
    <mergeCell ref="BF14:BF16"/>
    <mergeCell ref="BG14:BG16"/>
    <mergeCell ref="BH14:BH16"/>
    <mergeCell ref="BI14:BI16"/>
    <mergeCell ref="BJ14:BJ16"/>
    <mergeCell ref="BW14:BW16"/>
    <mergeCell ref="BX14:BX16"/>
    <mergeCell ref="CR14:CR16"/>
    <mergeCell ref="CS14:CS16"/>
    <mergeCell ref="CT14:CT16"/>
    <mergeCell ref="CI14:CI16"/>
    <mergeCell ref="CJ14:CJ16"/>
    <mergeCell ref="CK14:CK16"/>
    <mergeCell ref="CL14:CL16"/>
    <mergeCell ref="CM14:CM16"/>
    <mergeCell ref="CN14:CN16"/>
    <mergeCell ref="CC14:CC16"/>
    <mergeCell ref="CD14:CD16"/>
    <mergeCell ref="CE14:CE16"/>
    <mergeCell ref="CF14:CF16"/>
    <mergeCell ref="CO14:CO16"/>
    <mergeCell ref="CP14:CP16"/>
    <mergeCell ref="CQ14:CQ16"/>
    <mergeCell ref="AS14:AS16"/>
    <mergeCell ref="AT14:AT16"/>
    <mergeCell ref="AU14:AU16"/>
    <mergeCell ref="AV14:AV16"/>
    <mergeCell ref="AW14:AW16"/>
    <mergeCell ref="AX14:AX16"/>
    <mergeCell ref="AM14:AM16"/>
    <mergeCell ref="AN14:AN16"/>
    <mergeCell ref="AO14:AO16"/>
    <mergeCell ref="AP14:AP16"/>
    <mergeCell ref="AQ14:AQ16"/>
    <mergeCell ref="AR14:AR16"/>
    <mergeCell ref="AG14:AG16"/>
    <mergeCell ref="AH14:AH16"/>
    <mergeCell ref="AI14:AI16"/>
    <mergeCell ref="AJ14:AJ16"/>
    <mergeCell ref="AK14:AK16"/>
    <mergeCell ref="AL14:AL16"/>
    <mergeCell ref="AA14:AA16"/>
    <mergeCell ref="AB14:AB16"/>
    <mergeCell ref="AC14:AC16"/>
    <mergeCell ref="AD14:AD16"/>
    <mergeCell ref="AE14:AE16"/>
    <mergeCell ref="AF14:AF16"/>
    <mergeCell ref="U14:U16"/>
    <mergeCell ref="V14:V16"/>
    <mergeCell ref="W14:W16"/>
    <mergeCell ref="X14:X16"/>
    <mergeCell ref="Y14:Y16"/>
    <mergeCell ref="Z14:Z16"/>
    <mergeCell ref="O17:O19"/>
    <mergeCell ref="P17:P19"/>
    <mergeCell ref="Q17:Q19"/>
    <mergeCell ref="R17:R19"/>
    <mergeCell ref="S17:S19"/>
    <mergeCell ref="T17:T19"/>
    <mergeCell ref="AA17:AA19"/>
    <mergeCell ref="AB17:AB19"/>
    <mergeCell ref="AC17:AC19"/>
    <mergeCell ref="AD17:AD19"/>
    <mergeCell ref="AE17:AE19"/>
    <mergeCell ref="AF17:AF19"/>
    <mergeCell ref="U17:U19"/>
    <mergeCell ref="V17:V19"/>
    <mergeCell ref="W17:W19"/>
    <mergeCell ref="X17:X19"/>
    <mergeCell ref="Y17:Y19"/>
    <mergeCell ref="Z17:Z19"/>
    <mergeCell ref="O53:O55"/>
    <mergeCell ref="P53:P55"/>
    <mergeCell ref="Q53:Q55"/>
    <mergeCell ref="R53:R55"/>
    <mergeCell ref="S53:S55"/>
    <mergeCell ref="T53:T55"/>
    <mergeCell ref="D14:D16"/>
    <mergeCell ref="E14:E16"/>
    <mergeCell ref="F14:F16"/>
    <mergeCell ref="G14:G16"/>
    <mergeCell ref="H14:H16"/>
    <mergeCell ref="I14:I16"/>
    <mergeCell ref="J14:J16"/>
    <mergeCell ref="K14:K16"/>
    <mergeCell ref="D17:D19"/>
    <mergeCell ref="E17:E19"/>
    <mergeCell ref="F17:F19"/>
    <mergeCell ref="G17:G19"/>
    <mergeCell ref="H17:H19"/>
    <mergeCell ref="K26:K28"/>
    <mergeCell ref="L26:L28"/>
    <mergeCell ref="M26:M28"/>
    <mergeCell ref="N26:N28"/>
    <mergeCell ref="D32:D34"/>
    <mergeCell ref="E32:E34"/>
    <mergeCell ref="F32:F34"/>
    <mergeCell ref="G32:G34"/>
    <mergeCell ref="H32:H34"/>
    <mergeCell ref="R41:R43"/>
    <mergeCell ref="S41:S43"/>
    <mergeCell ref="T41:T43"/>
    <mergeCell ref="I41:I43"/>
    <mergeCell ref="CN83:CN84"/>
    <mergeCell ref="I17:I19"/>
    <mergeCell ref="J17:J19"/>
    <mergeCell ref="K17:K19"/>
    <mergeCell ref="L17:L19"/>
    <mergeCell ref="M17:M19"/>
    <mergeCell ref="N17:N19"/>
    <mergeCell ref="O23:O25"/>
    <mergeCell ref="P23:P25"/>
    <mergeCell ref="Q23:Q25"/>
    <mergeCell ref="W8:W10"/>
    <mergeCell ref="X8:X10"/>
    <mergeCell ref="Y8:Y10"/>
    <mergeCell ref="Z8:Z10"/>
    <mergeCell ref="AA8:AA10"/>
    <mergeCell ref="AB8:AB10"/>
    <mergeCell ref="AC8:AC10"/>
    <mergeCell ref="AD8:AD10"/>
    <mergeCell ref="L50:L52"/>
    <mergeCell ref="M50:M52"/>
    <mergeCell ref="N50:N52"/>
    <mergeCell ref="O50:O52"/>
    <mergeCell ref="M53:M55"/>
    <mergeCell ref="O14:O16"/>
    <mergeCell ref="P14:P16"/>
    <mergeCell ref="Q14:Q16"/>
    <mergeCell ref="R14:R16"/>
    <mergeCell ref="S14:S16"/>
    <mergeCell ref="T14:T16"/>
    <mergeCell ref="L14:L16"/>
    <mergeCell ref="M14:M16"/>
    <mergeCell ref="N14:N1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576B-F05A-F740-909D-594A0FDF8C30}">
  <dimension ref="B1:L105"/>
  <sheetViews>
    <sheetView topLeftCell="B92" zoomScale="94" workbookViewId="0">
      <selection activeCell="F92" sqref="F92"/>
    </sheetView>
  </sheetViews>
  <sheetFormatPr baseColWidth="10" defaultRowHeight="18"/>
  <cols>
    <col min="1" max="1" width="1.7109375" customWidth="1"/>
    <col min="3" max="3" width="12.5703125" customWidth="1"/>
    <col min="6" max="6" width="12.7109375" customWidth="1"/>
  </cols>
  <sheetData>
    <row r="1" spans="2:11">
      <c r="B1" s="169" t="s">
        <v>308</v>
      </c>
      <c r="C1" s="171" t="s">
        <v>124</v>
      </c>
      <c r="D1" s="172"/>
      <c r="E1" s="173"/>
      <c r="F1" s="174" t="s">
        <v>125</v>
      </c>
      <c r="G1" s="172"/>
      <c r="H1" s="173"/>
    </row>
    <row r="2" spans="2:11" ht="50">
      <c r="B2" s="170"/>
      <c r="C2" s="8" t="s">
        <v>126</v>
      </c>
      <c r="D2" s="9" t="s">
        <v>309</v>
      </c>
      <c r="E2" s="10" t="s">
        <v>127</v>
      </c>
      <c r="F2" s="11" t="s">
        <v>126</v>
      </c>
      <c r="G2" s="9" t="s">
        <v>309</v>
      </c>
      <c r="H2" s="10" t="s">
        <v>127</v>
      </c>
    </row>
    <row r="3" spans="2:11">
      <c r="B3" s="12">
        <v>1</v>
      </c>
      <c r="C3" s="13" t="s">
        <v>128</v>
      </c>
      <c r="D3" s="14">
        <v>29334</v>
      </c>
      <c r="E3" s="15">
        <v>14</v>
      </c>
      <c r="F3" s="16" t="s">
        <v>220</v>
      </c>
      <c r="G3" s="14">
        <v>133817</v>
      </c>
      <c r="H3" s="17">
        <v>0</v>
      </c>
      <c r="J3" t="s">
        <v>301</v>
      </c>
    </row>
    <row r="4" spans="2:11">
      <c r="B4" s="12">
        <v>2</v>
      </c>
      <c r="C4" s="13" t="s">
        <v>129</v>
      </c>
      <c r="D4" s="14">
        <v>301</v>
      </c>
      <c r="E4" s="15">
        <v>43</v>
      </c>
      <c r="F4" s="16" t="s">
        <v>221</v>
      </c>
      <c r="G4" s="14">
        <v>11328</v>
      </c>
      <c r="H4" s="17">
        <v>14</v>
      </c>
    </row>
    <row r="5" spans="2:11">
      <c r="B5" s="12">
        <v>3</v>
      </c>
      <c r="C5" s="13" t="s">
        <v>130</v>
      </c>
      <c r="D5" s="14">
        <v>32035</v>
      </c>
      <c r="E5" s="15">
        <v>0</v>
      </c>
      <c r="F5" s="16" t="s">
        <v>222</v>
      </c>
      <c r="G5" s="14">
        <v>185</v>
      </c>
      <c r="H5" s="17">
        <v>29</v>
      </c>
    </row>
    <row r="6" spans="2:11">
      <c r="B6" s="12">
        <v>4</v>
      </c>
      <c r="C6" s="13" t="s">
        <v>131</v>
      </c>
      <c r="D6" s="14">
        <v>120384</v>
      </c>
      <c r="E6" s="15">
        <v>0</v>
      </c>
      <c r="F6" s="16" t="s">
        <v>223</v>
      </c>
      <c r="G6" s="14">
        <v>4014</v>
      </c>
      <c r="H6" s="17">
        <v>29</v>
      </c>
    </row>
    <row r="7" spans="2:11">
      <c r="B7" s="12">
        <v>5</v>
      </c>
      <c r="C7" s="13" t="s">
        <v>132</v>
      </c>
      <c r="D7" s="14">
        <v>14243</v>
      </c>
      <c r="E7" s="15">
        <v>43</v>
      </c>
      <c r="F7" s="16" t="s">
        <v>224</v>
      </c>
      <c r="G7" s="14">
        <v>56</v>
      </c>
      <c r="H7" s="17">
        <v>894</v>
      </c>
    </row>
    <row r="8" spans="2:11">
      <c r="B8" s="12">
        <v>6</v>
      </c>
      <c r="C8" s="13" t="s">
        <v>133</v>
      </c>
      <c r="D8" s="14">
        <v>145</v>
      </c>
      <c r="E8" s="15">
        <v>14</v>
      </c>
      <c r="F8" s="16" t="s">
        <v>225</v>
      </c>
      <c r="G8" s="14">
        <v>18922</v>
      </c>
      <c r="H8" s="17">
        <v>58</v>
      </c>
    </row>
    <row r="9" spans="2:11">
      <c r="B9" s="12">
        <v>7</v>
      </c>
      <c r="C9" s="13" t="s">
        <v>134</v>
      </c>
      <c r="D9" s="14">
        <v>162797</v>
      </c>
      <c r="E9" s="15">
        <v>0</v>
      </c>
      <c r="F9" s="16" t="s">
        <v>226</v>
      </c>
      <c r="G9" s="14">
        <v>159777</v>
      </c>
      <c r="H9" s="17">
        <v>0</v>
      </c>
    </row>
    <row r="10" spans="2:11">
      <c r="B10" s="12">
        <v>8</v>
      </c>
      <c r="C10" s="13" t="s">
        <v>135</v>
      </c>
      <c r="D10" s="14">
        <v>25898</v>
      </c>
      <c r="E10" s="15">
        <v>0</v>
      </c>
      <c r="F10" s="16" t="s">
        <v>227</v>
      </c>
      <c r="G10" s="14">
        <v>163777</v>
      </c>
      <c r="H10" s="17" t="s">
        <v>218</v>
      </c>
    </row>
    <row r="11" spans="2:11">
      <c r="B11" s="12">
        <v>9</v>
      </c>
      <c r="C11" s="13" t="s">
        <v>302</v>
      </c>
      <c r="D11" s="14">
        <v>64841</v>
      </c>
      <c r="E11" s="15">
        <v>0</v>
      </c>
      <c r="F11" s="16" t="s">
        <v>228</v>
      </c>
      <c r="G11" s="14">
        <v>0</v>
      </c>
      <c r="H11" s="17">
        <v>87</v>
      </c>
    </row>
    <row r="12" spans="2:11">
      <c r="B12" s="12">
        <v>10</v>
      </c>
      <c r="C12" s="13" t="s">
        <v>303</v>
      </c>
      <c r="D12" s="14">
        <v>852820</v>
      </c>
      <c r="E12" s="15">
        <v>0</v>
      </c>
      <c r="F12" s="13" t="s">
        <v>136</v>
      </c>
      <c r="G12" s="14">
        <v>1725</v>
      </c>
      <c r="H12" s="15">
        <v>14</v>
      </c>
      <c r="I12" t="s">
        <v>305</v>
      </c>
      <c r="J12" t="s">
        <v>304</v>
      </c>
    </row>
    <row r="13" spans="2:11">
      <c r="B13" s="12">
        <v>11</v>
      </c>
      <c r="C13" s="13" t="s">
        <v>136</v>
      </c>
      <c r="D13" s="14">
        <v>110227</v>
      </c>
      <c r="E13" s="15">
        <v>14</v>
      </c>
      <c r="F13" s="16" t="s">
        <v>229</v>
      </c>
      <c r="G13" s="14">
        <v>54388</v>
      </c>
      <c r="H13" s="17">
        <v>73</v>
      </c>
    </row>
    <row r="14" spans="2:11">
      <c r="B14" s="12">
        <v>12</v>
      </c>
      <c r="C14" s="13" t="s">
        <v>137</v>
      </c>
      <c r="D14" s="14">
        <v>27943</v>
      </c>
      <c r="E14" s="15">
        <v>58</v>
      </c>
      <c r="F14" s="16" t="s">
        <v>230</v>
      </c>
      <c r="G14" s="14">
        <v>52824</v>
      </c>
      <c r="H14" s="17">
        <v>58</v>
      </c>
      <c r="J14" s="18"/>
      <c r="K14" s="18"/>
    </row>
    <row r="15" spans="2:11">
      <c r="B15" s="12">
        <v>13</v>
      </c>
      <c r="C15" s="13" t="s">
        <v>137</v>
      </c>
      <c r="D15" s="14">
        <v>9138</v>
      </c>
      <c r="E15" s="15">
        <v>58</v>
      </c>
      <c r="F15" s="16" t="s">
        <v>230</v>
      </c>
      <c r="G15" s="14">
        <v>240</v>
      </c>
      <c r="H15" s="17">
        <v>58</v>
      </c>
    </row>
    <row r="16" spans="2:11">
      <c r="B16" s="12">
        <v>14</v>
      </c>
      <c r="C16" s="13" t="s">
        <v>138</v>
      </c>
      <c r="D16" s="14">
        <v>86641</v>
      </c>
      <c r="E16" s="15">
        <v>58</v>
      </c>
      <c r="F16" s="16" t="s">
        <v>139</v>
      </c>
      <c r="G16" s="14">
        <v>0</v>
      </c>
      <c r="H16" s="17" t="s">
        <v>218</v>
      </c>
    </row>
    <row r="17" spans="2:12">
      <c r="B17" s="12">
        <v>15</v>
      </c>
      <c r="C17" s="13" t="s">
        <v>139</v>
      </c>
      <c r="D17" s="14">
        <v>653</v>
      </c>
      <c r="E17" s="15" t="s">
        <v>218</v>
      </c>
      <c r="F17" s="16" t="s">
        <v>231</v>
      </c>
      <c r="G17" s="14">
        <v>228881</v>
      </c>
      <c r="H17" s="17" t="s">
        <v>300</v>
      </c>
      <c r="J17" s="18"/>
      <c r="L17" s="18"/>
    </row>
    <row r="18" spans="2:12">
      <c r="B18" s="12">
        <v>16</v>
      </c>
      <c r="C18" s="13" t="s">
        <v>139</v>
      </c>
      <c r="D18" s="14">
        <v>160712</v>
      </c>
      <c r="E18" s="15" t="s">
        <v>218</v>
      </c>
      <c r="F18" s="16" t="s">
        <v>231</v>
      </c>
      <c r="G18" s="14">
        <v>52341</v>
      </c>
      <c r="H18" s="17" t="s">
        <v>300</v>
      </c>
      <c r="L18" s="18"/>
    </row>
    <row r="19" spans="2:12">
      <c r="B19" s="12">
        <v>17</v>
      </c>
      <c r="C19" s="13" t="s">
        <v>139</v>
      </c>
      <c r="D19" s="14">
        <v>212713</v>
      </c>
      <c r="E19" s="15" t="s">
        <v>218</v>
      </c>
      <c r="F19" s="16" t="s">
        <v>231</v>
      </c>
      <c r="G19" s="14">
        <v>24790</v>
      </c>
      <c r="H19" s="17" t="s">
        <v>300</v>
      </c>
    </row>
    <row r="20" spans="2:12">
      <c r="B20" s="12">
        <v>18</v>
      </c>
      <c r="C20" s="13" t="s">
        <v>140</v>
      </c>
      <c r="D20" s="14">
        <v>44221</v>
      </c>
      <c r="E20" s="15">
        <v>0</v>
      </c>
      <c r="F20" s="16" t="s">
        <v>232</v>
      </c>
      <c r="G20" s="14">
        <v>69890</v>
      </c>
      <c r="H20" s="17" t="s">
        <v>219</v>
      </c>
      <c r="J20" s="18"/>
      <c r="K20" s="18"/>
    </row>
    <row r="21" spans="2:12">
      <c r="B21" s="12">
        <v>19</v>
      </c>
      <c r="C21" s="13" t="s">
        <v>140</v>
      </c>
      <c r="D21" s="14">
        <v>73801</v>
      </c>
      <c r="E21" s="15">
        <v>0</v>
      </c>
      <c r="F21" s="16" t="s">
        <v>232</v>
      </c>
      <c r="G21" s="14">
        <v>53499</v>
      </c>
      <c r="H21" s="17" t="s">
        <v>219</v>
      </c>
    </row>
    <row r="22" spans="2:12">
      <c r="B22" s="12">
        <v>20</v>
      </c>
      <c r="C22" s="13" t="s">
        <v>141</v>
      </c>
      <c r="D22" s="14">
        <v>159150</v>
      </c>
      <c r="E22" s="15">
        <v>0</v>
      </c>
      <c r="F22" s="16" t="s">
        <v>233</v>
      </c>
      <c r="G22" s="14">
        <v>23602</v>
      </c>
      <c r="H22" s="17">
        <v>0</v>
      </c>
    </row>
    <row r="23" spans="2:12">
      <c r="B23" s="12">
        <v>21</v>
      </c>
      <c r="C23" s="13" t="s">
        <v>142</v>
      </c>
      <c r="D23" s="14">
        <v>24766</v>
      </c>
      <c r="E23" s="15" t="s">
        <v>218</v>
      </c>
      <c r="F23" s="16" t="s">
        <v>234</v>
      </c>
      <c r="G23" s="14">
        <v>332</v>
      </c>
      <c r="H23" s="17">
        <v>175</v>
      </c>
    </row>
    <row r="24" spans="2:12">
      <c r="B24" s="12">
        <v>22</v>
      </c>
      <c r="C24" s="13" t="s">
        <v>143</v>
      </c>
      <c r="D24" s="14">
        <v>93724</v>
      </c>
      <c r="E24" s="15">
        <v>0</v>
      </c>
      <c r="F24" s="16" t="s">
        <v>235</v>
      </c>
      <c r="G24" s="14">
        <v>184</v>
      </c>
      <c r="H24" s="17" t="s">
        <v>300</v>
      </c>
    </row>
    <row r="25" spans="2:12">
      <c r="B25" s="12">
        <v>23</v>
      </c>
      <c r="C25" s="13" t="s">
        <v>317</v>
      </c>
      <c r="D25" s="14">
        <v>628</v>
      </c>
      <c r="E25" s="15">
        <v>0</v>
      </c>
      <c r="F25" s="16" t="s">
        <v>318</v>
      </c>
      <c r="G25" s="14">
        <v>13945</v>
      </c>
      <c r="H25" s="17">
        <v>0</v>
      </c>
    </row>
    <row r="26" spans="2:12">
      <c r="B26" s="12">
        <v>24</v>
      </c>
      <c r="C26" s="13" t="s">
        <v>144</v>
      </c>
      <c r="D26" s="14">
        <v>520</v>
      </c>
      <c r="E26" s="15">
        <v>87</v>
      </c>
      <c r="F26" s="16" t="s">
        <v>236</v>
      </c>
      <c r="G26" s="14">
        <v>28480</v>
      </c>
      <c r="H26" s="17">
        <v>0</v>
      </c>
    </row>
    <row r="27" spans="2:12">
      <c r="B27" s="12">
        <v>25</v>
      </c>
      <c r="C27" s="13" t="s">
        <v>319</v>
      </c>
      <c r="D27" s="14">
        <v>807635</v>
      </c>
      <c r="E27" s="15">
        <v>0</v>
      </c>
      <c r="F27" s="16" t="s">
        <v>320</v>
      </c>
      <c r="G27" s="14">
        <v>0</v>
      </c>
      <c r="H27" s="17" t="s">
        <v>316</v>
      </c>
    </row>
    <row r="28" spans="2:12">
      <c r="B28" s="12">
        <v>26</v>
      </c>
      <c r="C28" s="13" t="s">
        <v>145</v>
      </c>
      <c r="D28" s="14">
        <v>387</v>
      </c>
      <c r="E28" s="15">
        <v>293</v>
      </c>
      <c r="F28" s="16" t="s">
        <v>237</v>
      </c>
      <c r="G28" s="14">
        <v>582</v>
      </c>
      <c r="H28" s="17">
        <v>0</v>
      </c>
    </row>
    <row r="29" spans="2:12">
      <c r="B29" s="12">
        <v>27</v>
      </c>
      <c r="C29" s="13" t="s">
        <v>146</v>
      </c>
      <c r="D29" s="14">
        <v>0</v>
      </c>
      <c r="E29" s="15">
        <v>14</v>
      </c>
      <c r="F29" s="16" t="s">
        <v>238</v>
      </c>
      <c r="G29" s="14">
        <v>8111</v>
      </c>
      <c r="H29" s="17">
        <v>14</v>
      </c>
    </row>
    <row r="30" spans="2:12">
      <c r="B30" s="12">
        <v>28</v>
      </c>
      <c r="C30" s="13" t="s">
        <v>147</v>
      </c>
      <c r="D30" s="14">
        <v>108</v>
      </c>
      <c r="E30" s="15">
        <v>58</v>
      </c>
      <c r="F30" s="16" t="s">
        <v>239</v>
      </c>
      <c r="G30" s="14">
        <v>234</v>
      </c>
      <c r="H30" s="17">
        <v>0</v>
      </c>
    </row>
    <row r="31" spans="2:12">
      <c r="B31" s="12">
        <v>29</v>
      </c>
      <c r="C31" s="13" t="s">
        <v>148</v>
      </c>
      <c r="D31" s="14">
        <v>75530</v>
      </c>
      <c r="E31" s="15">
        <v>43</v>
      </c>
      <c r="F31" s="16" t="s">
        <v>240</v>
      </c>
      <c r="G31" s="14">
        <v>230</v>
      </c>
      <c r="H31" s="17">
        <v>249</v>
      </c>
    </row>
    <row r="32" spans="2:12">
      <c r="B32" s="12">
        <v>30</v>
      </c>
      <c r="C32" s="13" t="s">
        <v>149</v>
      </c>
      <c r="D32" s="14">
        <v>80945</v>
      </c>
      <c r="E32" s="15">
        <v>29</v>
      </c>
      <c r="F32" s="16" t="s">
        <v>241</v>
      </c>
      <c r="G32" s="14">
        <v>274856</v>
      </c>
      <c r="H32" s="17">
        <v>0</v>
      </c>
    </row>
    <row r="33" spans="2:10">
      <c r="B33" s="12">
        <v>31</v>
      </c>
      <c r="C33" s="13" t="s">
        <v>150</v>
      </c>
      <c r="D33" s="14">
        <v>0</v>
      </c>
      <c r="E33" s="15">
        <v>219</v>
      </c>
      <c r="F33" s="16" t="s">
        <v>151</v>
      </c>
      <c r="G33" s="14">
        <v>0</v>
      </c>
      <c r="H33" s="17">
        <v>29</v>
      </c>
    </row>
    <row r="34" spans="2:10">
      <c r="B34" s="12">
        <v>32</v>
      </c>
      <c r="C34" s="13" t="s">
        <v>151</v>
      </c>
      <c r="D34" s="14">
        <v>8613</v>
      </c>
      <c r="E34" s="15">
        <v>29</v>
      </c>
      <c r="F34" s="16" t="s">
        <v>242</v>
      </c>
      <c r="G34" s="14">
        <v>0</v>
      </c>
      <c r="H34" s="17">
        <v>0</v>
      </c>
    </row>
    <row r="35" spans="2:10">
      <c r="B35" s="12">
        <v>33</v>
      </c>
      <c r="C35" s="13" t="s">
        <v>321</v>
      </c>
      <c r="D35" s="14">
        <v>39132</v>
      </c>
      <c r="E35" s="15">
        <v>73</v>
      </c>
      <c r="F35" s="16" t="s">
        <v>322</v>
      </c>
      <c r="G35" s="14">
        <v>72552</v>
      </c>
      <c r="H35" s="17">
        <v>0</v>
      </c>
    </row>
    <row r="36" spans="2:10">
      <c r="B36" s="12">
        <v>34</v>
      </c>
      <c r="C36" s="13" t="s">
        <v>153</v>
      </c>
      <c r="D36" s="14">
        <v>0</v>
      </c>
      <c r="E36" s="15">
        <v>102</v>
      </c>
      <c r="F36" s="16" t="s">
        <v>154</v>
      </c>
      <c r="G36" s="14">
        <f>3192+14502</f>
        <v>17694</v>
      </c>
      <c r="H36" s="17">
        <v>0</v>
      </c>
      <c r="J36" s="18"/>
    </row>
    <row r="37" spans="2:10">
      <c r="B37" s="12">
        <v>35</v>
      </c>
      <c r="C37" s="13" t="s">
        <v>154</v>
      </c>
      <c r="D37" s="14">
        <v>6273</v>
      </c>
      <c r="E37" s="15">
        <v>0</v>
      </c>
      <c r="F37" s="16" t="s">
        <v>244</v>
      </c>
      <c r="G37" s="14">
        <v>0</v>
      </c>
      <c r="H37" s="17">
        <v>0</v>
      </c>
    </row>
    <row r="38" spans="2:10">
      <c r="B38" s="12">
        <v>36</v>
      </c>
      <c r="C38" s="13" t="s">
        <v>155</v>
      </c>
      <c r="D38" s="14">
        <v>312</v>
      </c>
      <c r="E38" s="15">
        <v>73</v>
      </c>
      <c r="F38" s="16" t="s">
        <v>245</v>
      </c>
      <c r="G38" s="14">
        <v>10927</v>
      </c>
      <c r="H38" s="17">
        <v>0</v>
      </c>
    </row>
    <row r="39" spans="2:10">
      <c r="B39" s="12">
        <v>37</v>
      </c>
      <c r="C39" s="13" t="s">
        <v>156</v>
      </c>
      <c r="D39" s="14">
        <v>55445</v>
      </c>
      <c r="E39" s="15">
        <v>0</v>
      </c>
      <c r="F39" s="16" t="s">
        <v>157</v>
      </c>
      <c r="G39" s="14">
        <v>14318</v>
      </c>
      <c r="H39" s="17">
        <v>29</v>
      </c>
    </row>
    <row r="40" spans="2:10">
      <c r="B40" s="12">
        <v>38</v>
      </c>
      <c r="C40" s="13" t="s">
        <v>157</v>
      </c>
      <c r="D40" s="14">
        <v>0</v>
      </c>
      <c r="E40" s="15">
        <v>29</v>
      </c>
      <c r="F40" s="16" t="s">
        <v>246</v>
      </c>
      <c r="G40" s="14">
        <v>0</v>
      </c>
      <c r="H40" s="17">
        <v>527</v>
      </c>
    </row>
    <row r="41" spans="2:10">
      <c r="B41" s="12">
        <v>39</v>
      </c>
      <c r="C41" s="13" t="s">
        <v>158</v>
      </c>
      <c r="D41" s="14">
        <v>42004</v>
      </c>
      <c r="E41" s="15" t="s">
        <v>219</v>
      </c>
      <c r="F41" s="16" t="s">
        <v>247</v>
      </c>
      <c r="G41" s="14">
        <v>747</v>
      </c>
      <c r="H41" s="17">
        <v>0</v>
      </c>
    </row>
    <row r="42" spans="2:10">
      <c r="B42" s="12">
        <v>40</v>
      </c>
      <c r="C42" s="13" t="s">
        <v>159</v>
      </c>
      <c r="D42" s="14">
        <v>2931</v>
      </c>
      <c r="E42" s="15">
        <v>14</v>
      </c>
      <c r="F42" s="16" t="s">
        <v>248</v>
      </c>
      <c r="G42" s="14">
        <v>32150</v>
      </c>
      <c r="H42" s="17">
        <v>0</v>
      </c>
    </row>
    <row r="43" spans="2:10">
      <c r="B43" s="12">
        <v>41</v>
      </c>
      <c r="C43" s="13" t="s">
        <v>160</v>
      </c>
      <c r="D43" s="14">
        <v>0</v>
      </c>
      <c r="E43" s="15">
        <v>14</v>
      </c>
      <c r="F43" s="16" t="s">
        <v>249</v>
      </c>
      <c r="G43" s="14">
        <v>0</v>
      </c>
      <c r="H43" s="17">
        <v>146</v>
      </c>
    </row>
    <row r="44" spans="2:10">
      <c r="B44" s="12">
        <v>42</v>
      </c>
      <c r="C44" s="13" t="s">
        <v>161</v>
      </c>
      <c r="D44" s="14">
        <v>871</v>
      </c>
      <c r="E44" s="15">
        <v>0</v>
      </c>
      <c r="F44" s="16" t="s">
        <v>250</v>
      </c>
      <c r="G44" s="14">
        <v>130548</v>
      </c>
      <c r="H44" s="17">
        <v>0</v>
      </c>
    </row>
    <row r="45" spans="2:10">
      <c r="B45" s="12">
        <v>43</v>
      </c>
      <c r="C45" s="13" t="s">
        <v>162</v>
      </c>
      <c r="D45" s="14">
        <v>135</v>
      </c>
      <c r="E45" s="15">
        <v>0</v>
      </c>
      <c r="F45" s="16" t="s">
        <v>251</v>
      </c>
      <c r="G45" s="14">
        <v>31446</v>
      </c>
      <c r="H45" s="17">
        <v>73</v>
      </c>
    </row>
    <row r="46" spans="2:10">
      <c r="B46" s="12">
        <v>44</v>
      </c>
      <c r="C46" s="13" t="s">
        <v>163</v>
      </c>
      <c r="D46" s="14">
        <v>100</v>
      </c>
      <c r="E46" s="15">
        <v>190</v>
      </c>
      <c r="F46" s="16" t="s">
        <v>252</v>
      </c>
      <c r="G46" s="14">
        <v>0</v>
      </c>
      <c r="H46" s="17">
        <v>0</v>
      </c>
    </row>
    <row r="47" spans="2:10">
      <c r="B47" s="12">
        <v>45</v>
      </c>
      <c r="C47" s="13" t="s">
        <v>164</v>
      </c>
      <c r="D47" s="14">
        <v>21372</v>
      </c>
      <c r="E47" s="15">
        <v>0</v>
      </c>
      <c r="F47" s="16" t="s">
        <v>253</v>
      </c>
      <c r="G47" s="14">
        <v>23448</v>
      </c>
      <c r="H47" s="17">
        <v>14</v>
      </c>
    </row>
    <row r="48" spans="2:10">
      <c r="B48" s="12">
        <v>46</v>
      </c>
      <c r="C48" s="13" t="s">
        <v>165</v>
      </c>
      <c r="D48" s="14">
        <v>0</v>
      </c>
      <c r="E48" s="15">
        <v>102</v>
      </c>
      <c r="F48" s="16" t="s">
        <v>254</v>
      </c>
      <c r="G48" s="14">
        <v>0</v>
      </c>
      <c r="H48" s="17">
        <v>29</v>
      </c>
    </row>
    <row r="49" spans="2:8">
      <c r="B49" s="12">
        <v>47</v>
      </c>
      <c r="C49" s="13" t="s">
        <v>166</v>
      </c>
      <c r="D49" s="14">
        <v>5004</v>
      </c>
      <c r="E49" s="15">
        <v>58</v>
      </c>
      <c r="F49" s="16" t="s">
        <v>255</v>
      </c>
      <c r="G49" s="14">
        <v>516</v>
      </c>
      <c r="H49" s="17">
        <v>0</v>
      </c>
    </row>
    <row r="50" spans="2:8">
      <c r="B50" s="12">
        <v>48</v>
      </c>
      <c r="C50" s="13" t="s">
        <v>167</v>
      </c>
      <c r="D50" s="14">
        <v>42180</v>
      </c>
      <c r="E50" s="15">
        <v>58</v>
      </c>
      <c r="F50" s="16" t="s">
        <v>256</v>
      </c>
      <c r="G50" s="14">
        <v>0</v>
      </c>
      <c r="H50" s="17">
        <v>58</v>
      </c>
    </row>
    <row r="51" spans="2:8">
      <c r="B51" s="12">
        <v>49</v>
      </c>
      <c r="C51" s="13" t="s">
        <v>168</v>
      </c>
      <c r="D51" s="14">
        <v>12406</v>
      </c>
      <c r="E51" s="15">
        <v>0</v>
      </c>
      <c r="F51" s="16" t="s">
        <v>257</v>
      </c>
      <c r="G51" s="14">
        <v>21386</v>
      </c>
      <c r="H51" s="17" t="s">
        <v>300</v>
      </c>
    </row>
    <row r="52" spans="2:8">
      <c r="B52" s="12">
        <v>50</v>
      </c>
      <c r="C52" s="13" t="s">
        <v>169</v>
      </c>
      <c r="D52" s="14">
        <v>231</v>
      </c>
      <c r="E52" s="15">
        <v>73</v>
      </c>
      <c r="F52" s="16" t="s">
        <v>258</v>
      </c>
      <c r="G52" s="14">
        <v>18584</v>
      </c>
      <c r="H52" s="17">
        <v>0</v>
      </c>
    </row>
    <row r="53" spans="2:8">
      <c r="B53" s="12">
        <v>51</v>
      </c>
      <c r="C53" s="13" t="s">
        <v>170</v>
      </c>
      <c r="D53" s="14">
        <v>14118</v>
      </c>
      <c r="E53" s="15">
        <v>0</v>
      </c>
      <c r="F53" s="16" t="s">
        <v>259</v>
      </c>
      <c r="G53" s="14">
        <v>46397</v>
      </c>
      <c r="H53" s="17">
        <v>14</v>
      </c>
    </row>
    <row r="54" spans="2:8">
      <c r="B54" s="12">
        <v>52</v>
      </c>
      <c r="C54" s="13" t="s">
        <v>171</v>
      </c>
      <c r="D54" s="14">
        <v>0</v>
      </c>
      <c r="E54" s="15">
        <v>58</v>
      </c>
      <c r="F54" s="16" t="s">
        <v>260</v>
      </c>
      <c r="G54" s="14">
        <v>165</v>
      </c>
      <c r="H54" s="17">
        <v>161</v>
      </c>
    </row>
    <row r="55" spans="2:8">
      <c r="B55" s="12">
        <v>53</v>
      </c>
      <c r="C55" s="13" t="s">
        <v>172</v>
      </c>
      <c r="D55" s="14">
        <v>4268</v>
      </c>
      <c r="E55" s="15">
        <v>14</v>
      </c>
      <c r="F55" s="16" t="s">
        <v>261</v>
      </c>
      <c r="G55" s="14">
        <v>43478</v>
      </c>
      <c r="H55" s="17">
        <v>0</v>
      </c>
    </row>
    <row r="56" spans="2:8">
      <c r="B56" s="12">
        <v>54</v>
      </c>
      <c r="C56" s="13" t="s">
        <v>173</v>
      </c>
      <c r="D56" s="14">
        <v>25986</v>
      </c>
      <c r="E56" s="15">
        <v>58</v>
      </c>
      <c r="F56" s="16" t="s">
        <v>262</v>
      </c>
      <c r="G56" s="14">
        <v>1027</v>
      </c>
      <c r="H56" s="17">
        <v>73</v>
      </c>
    </row>
    <row r="57" spans="2:8">
      <c r="B57" s="12">
        <v>55</v>
      </c>
      <c r="C57" s="13" t="s">
        <v>174</v>
      </c>
      <c r="D57" s="14">
        <v>24821</v>
      </c>
      <c r="E57" s="15">
        <v>571</v>
      </c>
      <c r="F57" s="16" t="s">
        <v>263</v>
      </c>
      <c r="G57" s="14">
        <v>89139</v>
      </c>
      <c r="H57" s="17">
        <v>73</v>
      </c>
    </row>
    <row r="58" spans="2:8">
      <c r="B58" s="12">
        <v>56</v>
      </c>
      <c r="C58" s="13" t="s">
        <v>175</v>
      </c>
      <c r="D58" s="14">
        <v>2598</v>
      </c>
      <c r="E58" s="15">
        <v>73</v>
      </c>
      <c r="F58" s="16" t="s">
        <v>264</v>
      </c>
      <c r="G58" s="14">
        <v>152764</v>
      </c>
      <c r="H58" s="17">
        <v>0</v>
      </c>
    </row>
    <row r="59" spans="2:8">
      <c r="B59" s="12">
        <v>57</v>
      </c>
      <c r="C59" s="13" t="s">
        <v>176</v>
      </c>
      <c r="D59" s="14">
        <v>12158</v>
      </c>
      <c r="E59" s="15">
        <v>43</v>
      </c>
      <c r="F59" s="16" t="s">
        <v>265</v>
      </c>
      <c r="G59" s="14">
        <v>0</v>
      </c>
      <c r="H59" s="17">
        <v>175</v>
      </c>
    </row>
    <row r="60" spans="2:8">
      <c r="B60" s="12">
        <v>58</v>
      </c>
      <c r="C60" s="13" t="s">
        <v>177</v>
      </c>
      <c r="D60" s="14">
        <v>0</v>
      </c>
      <c r="E60" s="15">
        <v>73</v>
      </c>
      <c r="F60" s="16" t="s">
        <v>307</v>
      </c>
      <c r="G60" s="14">
        <v>2251</v>
      </c>
      <c r="H60" s="17">
        <v>249</v>
      </c>
    </row>
    <row r="61" spans="2:8">
      <c r="B61" s="12">
        <v>59</v>
      </c>
      <c r="C61" s="19" t="s">
        <v>307</v>
      </c>
      <c r="D61" s="14">
        <v>0</v>
      </c>
      <c r="E61" s="15">
        <v>249</v>
      </c>
      <c r="F61" s="16" t="s">
        <v>178</v>
      </c>
      <c r="G61" s="14">
        <v>0</v>
      </c>
      <c r="H61" s="17">
        <v>190</v>
      </c>
    </row>
    <row r="62" spans="2:8">
      <c r="B62" s="12">
        <v>60</v>
      </c>
      <c r="C62" s="13" t="s">
        <v>178</v>
      </c>
      <c r="D62" s="14">
        <v>18722</v>
      </c>
      <c r="E62" s="15">
        <v>190</v>
      </c>
      <c r="F62" s="16" t="s">
        <v>179</v>
      </c>
      <c r="G62" s="14">
        <v>0</v>
      </c>
      <c r="H62" s="17">
        <v>29</v>
      </c>
    </row>
    <row r="63" spans="2:8">
      <c r="B63" s="12">
        <v>61</v>
      </c>
      <c r="C63" s="13" t="s">
        <v>179</v>
      </c>
      <c r="D63" s="14">
        <v>23241</v>
      </c>
      <c r="E63" s="15">
        <v>29</v>
      </c>
      <c r="F63" s="16" t="s">
        <v>266</v>
      </c>
      <c r="G63" s="14">
        <v>28602</v>
      </c>
      <c r="H63" s="17">
        <v>0</v>
      </c>
    </row>
    <row r="64" spans="2:8">
      <c r="B64" s="12">
        <v>62</v>
      </c>
      <c r="C64" s="13" t="s">
        <v>180</v>
      </c>
      <c r="D64" s="14">
        <v>1853</v>
      </c>
      <c r="E64" s="15">
        <v>0</v>
      </c>
      <c r="F64" s="16" t="s">
        <v>267</v>
      </c>
      <c r="G64" s="14">
        <v>0</v>
      </c>
      <c r="H64" s="17">
        <v>0</v>
      </c>
    </row>
    <row r="65" spans="2:10">
      <c r="B65" s="12">
        <v>63</v>
      </c>
      <c r="C65" s="13" t="s">
        <v>181</v>
      </c>
      <c r="D65" s="14">
        <v>104698</v>
      </c>
      <c r="E65" s="15">
        <v>14</v>
      </c>
      <c r="F65" s="16" t="s">
        <v>268</v>
      </c>
      <c r="G65" s="14">
        <v>43251</v>
      </c>
      <c r="H65" s="17">
        <v>0</v>
      </c>
    </row>
    <row r="66" spans="2:10">
      <c r="B66" s="12">
        <v>64</v>
      </c>
      <c r="C66" s="13" t="s">
        <v>182</v>
      </c>
      <c r="D66" s="14">
        <v>937</v>
      </c>
      <c r="E66" s="15">
        <v>73</v>
      </c>
      <c r="F66" s="16" t="s">
        <v>269</v>
      </c>
      <c r="G66" s="14">
        <v>12225</v>
      </c>
      <c r="H66" s="17">
        <v>0</v>
      </c>
    </row>
    <row r="67" spans="2:10">
      <c r="B67" s="12">
        <v>65</v>
      </c>
      <c r="C67" s="13" t="s">
        <v>183</v>
      </c>
      <c r="D67" s="14">
        <v>25170</v>
      </c>
      <c r="E67" s="15">
        <v>0</v>
      </c>
      <c r="F67" s="16" t="s">
        <v>270</v>
      </c>
      <c r="G67" s="14">
        <v>10142</v>
      </c>
      <c r="H67" s="17">
        <v>0</v>
      </c>
    </row>
    <row r="68" spans="2:10">
      <c r="B68" s="12">
        <v>66</v>
      </c>
      <c r="C68" s="13" t="s">
        <v>184</v>
      </c>
      <c r="D68" s="14">
        <v>410</v>
      </c>
      <c r="E68" s="15">
        <v>337</v>
      </c>
      <c r="F68" s="16" t="s">
        <v>271</v>
      </c>
      <c r="G68" s="14">
        <v>0</v>
      </c>
      <c r="H68" s="17">
        <v>0</v>
      </c>
    </row>
    <row r="69" spans="2:10">
      <c r="B69" s="12">
        <v>67</v>
      </c>
      <c r="C69" s="13" t="s">
        <v>185</v>
      </c>
      <c r="D69" s="14">
        <v>0</v>
      </c>
      <c r="E69" s="15">
        <v>1832</v>
      </c>
      <c r="F69" s="16" t="s">
        <v>272</v>
      </c>
      <c r="G69" s="14">
        <v>201</v>
      </c>
      <c r="H69" s="17">
        <v>29</v>
      </c>
    </row>
    <row r="70" spans="2:10">
      <c r="B70" s="12">
        <v>68</v>
      </c>
      <c r="C70" s="13" t="s">
        <v>186</v>
      </c>
      <c r="D70" s="14">
        <v>452</v>
      </c>
      <c r="E70" s="15">
        <v>0</v>
      </c>
      <c r="F70" s="16" t="s">
        <v>273</v>
      </c>
      <c r="G70" s="14">
        <v>0</v>
      </c>
      <c r="H70" s="17">
        <v>43</v>
      </c>
    </row>
    <row r="71" spans="2:10">
      <c r="B71" s="12">
        <v>69</v>
      </c>
      <c r="C71" s="13" t="s">
        <v>187</v>
      </c>
      <c r="D71" s="14">
        <v>0</v>
      </c>
      <c r="E71" s="15">
        <v>498</v>
      </c>
      <c r="F71" s="16" t="s">
        <v>188</v>
      </c>
      <c r="G71" s="14">
        <v>83428</v>
      </c>
      <c r="H71" s="17">
        <v>102</v>
      </c>
    </row>
    <row r="72" spans="2:10">
      <c r="B72" s="12">
        <v>70</v>
      </c>
      <c r="C72" s="13" t="s">
        <v>188</v>
      </c>
      <c r="D72" s="14">
        <v>492</v>
      </c>
      <c r="E72" s="15">
        <v>102</v>
      </c>
      <c r="F72" s="16" t="s">
        <v>274</v>
      </c>
      <c r="G72" s="14">
        <v>0</v>
      </c>
      <c r="H72" s="17">
        <v>175</v>
      </c>
    </row>
    <row r="73" spans="2:10">
      <c r="B73" s="12">
        <v>71</v>
      </c>
      <c r="C73" s="13" t="s">
        <v>189</v>
      </c>
      <c r="D73" s="14">
        <v>45001</v>
      </c>
      <c r="E73" s="15">
        <v>43</v>
      </c>
      <c r="F73" s="16" t="s">
        <v>275</v>
      </c>
      <c r="G73" s="14">
        <v>0</v>
      </c>
      <c r="H73" s="17">
        <v>14</v>
      </c>
    </row>
    <row r="74" spans="2:10">
      <c r="B74" s="12">
        <v>72</v>
      </c>
      <c r="C74" s="13" t="s">
        <v>190</v>
      </c>
      <c r="D74" s="14">
        <v>0</v>
      </c>
      <c r="E74" s="15">
        <v>14</v>
      </c>
      <c r="F74" s="16" t="s">
        <v>191</v>
      </c>
      <c r="G74" s="14">
        <v>7490</v>
      </c>
      <c r="H74" s="17" t="s">
        <v>218</v>
      </c>
    </row>
    <row r="75" spans="2:10">
      <c r="B75" s="12">
        <v>73</v>
      </c>
      <c r="C75" s="13" t="s">
        <v>191</v>
      </c>
      <c r="D75" s="14">
        <v>92</v>
      </c>
      <c r="E75" s="15" t="s">
        <v>218</v>
      </c>
      <c r="F75" s="16" t="s">
        <v>276</v>
      </c>
      <c r="G75" s="14">
        <v>384</v>
      </c>
      <c r="H75" s="17">
        <v>14</v>
      </c>
      <c r="J75" s="18"/>
    </row>
    <row r="76" spans="2:10">
      <c r="B76" s="12">
        <v>74</v>
      </c>
      <c r="C76" s="13" t="s">
        <v>192</v>
      </c>
      <c r="D76" s="14">
        <v>0</v>
      </c>
      <c r="E76" s="15">
        <v>425</v>
      </c>
      <c r="F76" s="16" t="s">
        <v>277</v>
      </c>
      <c r="G76" s="14">
        <v>336</v>
      </c>
      <c r="H76" s="17">
        <v>293</v>
      </c>
    </row>
    <row r="77" spans="2:10">
      <c r="B77" s="12">
        <v>75</v>
      </c>
      <c r="C77" s="13" t="s">
        <v>193</v>
      </c>
      <c r="D77" s="14">
        <v>436</v>
      </c>
      <c r="E77" s="15">
        <v>0</v>
      </c>
      <c r="F77" s="16" t="s">
        <v>278</v>
      </c>
      <c r="G77" s="14">
        <v>90475</v>
      </c>
      <c r="H77" s="17">
        <v>0</v>
      </c>
    </row>
    <row r="78" spans="2:10">
      <c r="B78" s="12">
        <v>76</v>
      </c>
      <c r="C78" s="13" t="s">
        <v>194</v>
      </c>
      <c r="D78" s="14">
        <v>0</v>
      </c>
      <c r="E78" s="15">
        <v>43</v>
      </c>
      <c r="F78" s="16" t="s">
        <v>279</v>
      </c>
      <c r="G78" s="14">
        <v>262</v>
      </c>
      <c r="H78" s="17">
        <v>73</v>
      </c>
    </row>
    <row r="79" spans="2:10">
      <c r="B79" s="12">
        <v>77</v>
      </c>
      <c r="C79" s="13" t="s">
        <v>195</v>
      </c>
      <c r="D79" s="14">
        <v>14537</v>
      </c>
      <c r="E79" s="15">
        <v>0</v>
      </c>
      <c r="F79" s="16" t="s">
        <v>280</v>
      </c>
      <c r="G79" s="14">
        <v>120</v>
      </c>
      <c r="H79" s="17">
        <v>527</v>
      </c>
    </row>
    <row r="80" spans="2:10">
      <c r="B80" s="12">
        <v>78</v>
      </c>
      <c r="C80" s="13" t="s">
        <v>196</v>
      </c>
      <c r="D80" s="14">
        <v>0</v>
      </c>
      <c r="E80" s="15">
        <v>0</v>
      </c>
      <c r="F80" s="16" t="s">
        <v>281</v>
      </c>
      <c r="G80" s="14">
        <v>33837</v>
      </c>
      <c r="H80" s="17">
        <v>87</v>
      </c>
    </row>
    <row r="81" spans="2:10">
      <c r="B81" s="12">
        <v>79</v>
      </c>
      <c r="C81" s="13" t="s">
        <v>196</v>
      </c>
      <c r="D81" s="14">
        <v>35150</v>
      </c>
      <c r="E81" s="15">
        <v>0</v>
      </c>
      <c r="F81" s="16" t="s">
        <v>281</v>
      </c>
      <c r="G81" s="14">
        <v>0</v>
      </c>
      <c r="H81" s="17">
        <v>87</v>
      </c>
    </row>
    <row r="82" spans="2:10">
      <c r="B82" s="12">
        <v>80</v>
      </c>
      <c r="C82" s="13" t="s">
        <v>197</v>
      </c>
      <c r="D82" s="14">
        <v>5257</v>
      </c>
      <c r="E82" s="15">
        <v>0</v>
      </c>
      <c r="F82" s="16" t="s">
        <v>282</v>
      </c>
      <c r="G82" s="14">
        <v>0</v>
      </c>
      <c r="H82" s="17">
        <v>14</v>
      </c>
    </row>
    <row r="83" spans="2:10">
      <c r="B83" s="12">
        <v>81</v>
      </c>
      <c r="C83" s="13" t="s">
        <v>198</v>
      </c>
      <c r="D83" s="14">
        <v>2292</v>
      </c>
      <c r="E83" s="15">
        <v>0</v>
      </c>
      <c r="F83" s="16" t="s">
        <v>283</v>
      </c>
      <c r="G83" s="14">
        <v>26191</v>
      </c>
      <c r="H83" s="17">
        <v>102</v>
      </c>
    </row>
    <row r="84" spans="2:10">
      <c r="B84" s="12">
        <v>82</v>
      </c>
      <c r="C84" s="13" t="s">
        <v>199</v>
      </c>
      <c r="D84" s="14">
        <v>0</v>
      </c>
      <c r="E84" s="15">
        <v>87</v>
      </c>
      <c r="F84" s="16" t="s">
        <v>284</v>
      </c>
      <c r="G84" s="14">
        <v>18720</v>
      </c>
      <c r="H84" s="17">
        <v>0</v>
      </c>
    </row>
    <row r="85" spans="2:10">
      <c r="B85" s="12">
        <v>83</v>
      </c>
      <c r="C85" s="13" t="s">
        <v>200</v>
      </c>
      <c r="D85" s="14">
        <v>305</v>
      </c>
      <c r="E85" s="15">
        <v>29</v>
      </c>
      <c r="F85" s="16" t="s">
        <v>285</v>
      </c>
      <c r="G85" s="14">
        <v>18620</v>
      </c>
      <c r="H85" s="17">
        <v>0</v>
      </c>
    </row>
    <row r="86" spans="2:10">
      <c r="B86" s="12">
        <v>84</v>
      </c>
      <c r="C86" s="13" t="s">
        <v>201</v>
      </c>
      <c r="D86" s="14">
        <v>7495</v>
      </c>
      <c r="E86" s="15">
        <v>0</v>
      </c>
      <c r="F86" s="16" t="s">
        <v>286</v>
      </c>
      <c r="G86" s="14">
        <v>168</v>
      </c>
      <c r="H86" s="17">
        <v>14</v>
      </c>
    </row>
    <row r="87" spans="2:10">
      <c r="B87" s="12">
        <v>85</v>
      </c>
      <c r="C87" s="13" t="s">
        <v>202</v>
      </c>
      <c r="D87" s="14">
        <v>167</v>
      </c>
      <c r="E87" s="15">
        <v>571</v>
      </c>
      <c r="F87" s="16" t="s">
        <v>287</v>
      </c>
      <c r="G87" s="14">
        <v>3227</v>
      </c>
      <c r="H87" s="17">
        <v>14</v>
      </c>
    </row>
    <row r="88" spans="2:10">
      <c r="B88" s="12">
        <v>86</v>
      </c>
      <c r="C88" s="13" t="s">
        <v>203</v>
      </c>
      <c r="D88" s="14">
        <v>0</v>
      </c>
      <c r="E88" s="15">
        <v>14</v>
      </c>
      <c r="F88" s="16" t="s">
        <v>288</v>
      </c>
      <c r="G88" s="14">
        <v>15912</v>
      </c>
      <c r="H88" s="17">
        <v>0</v>
      </c>
    </row>
    <row r="89" spans="2:10">
      <c r="B89" s="12">
        <v>87</v>
      </c>
      <c r="C89" s="13" t="s">
        <v>204</v>
      </c>
      <c r="D89" s="14">
        <v>0</v>
      </c>
      <c r="E89" s="15">
        <v>1685</v>
      </c>
      <c r="F89" s="16" t="s">
        <v>289</v>
      </c>
      <c r="G89" s="14">
        <v>23296</v>
      </c>
      <c r="H89" s="17">
        <v>0</v>
      </c>
    </row>
    <row r="90" spans="2:10">
      <c r="B90" s="12">
        <v>88</v>
      </c>
      <c r="C90" s="13" t="s">
        <v>204</v>
      </c>
      <c r="D90" s="14">
        <v>10575</v>
      </c>
      <c r="E90" s="15">
        <v>1685</v>
      </c>
      <c r="F90" s="16" t="s">
        <v>289</v>
      </c>
      <c r="G90" s="14">
        <v>445</v>
      </c>
      <c r="H90" s="17">
        <v>0</v>
      </c>
      <c r="J90" s="18"/>
    </row>
    <row r="91" spans="2:10">
      <c r="B91" s="12">
        <v>89</v>
      </c>
      <c r="C91" s="13" t="s">
        <v>205</v>
      </c>
      <c r="D91" s="14">
        <v>901</v>
      </c>
      <c r="E91" s="15">
        <v>219</v>
      </c>
      <c r="F91" s="16" t="s">
        <v>290</v>
      </c>
      <c r="G91" s="14">
        <v>2016</v>
      </c>
      <c r="H91" s="17" t="s">
        <v>219</v>
      </c>
    </row>
    <row r="92" spans="2:10">
      <c r="B92" s="12">
        <v>90</v>
      </c>
      <c r="C92" s="13" t="s">
        <v>323</v>
      </c>
      <c r="D92" s="14">
        <v>68073</v>
      </c>
      <c r="E92" s="15">
        <v>0</v>
      </c>
      <c r="F92" s="16" t="s">
        <v>324</v>
      </c>
      <c r="G92" s="14">
        <v>132269</v>
      </c>
      <c r="H92" s="17">
        <v>0</v>
      </c>
    </row>
    <row r="93" spans="2:10">
      <c r="B93" s="12">
        <v>91</v>
      </c>
      <c r="C93" s="13" t="s">
        <v>207</v>
      </c>
      <c r="D93" s="14">
        <v>116544</v>
      </c>
      <c r="E93" s="15">
        <v>0</v>
      </c>
      <c r="F93" s="16" t="s">
        <v>292</v>
      </c>
      <c r="G93" s="14">
        <v>96060</v>
      </c>
      <c r="H93" s="17">
        <v>190</v>
      </c>
    </row>
    <row r="94" spans="2:10">
      <c r="B94" s="12">
        <v>92</v>
      </c>
      <c r="C94" s="13" t="s">
        <v>208</v>
      </c>
      <c r="D94" s="14">
        <v>0</v>
      </c>
      <c r="E94" s="15">
        <v>0</v>
      </c>
      <c r="F94" s="16" t="s">
        <v>293</v>
      </c>
      <c r="G94" s="14">
        <v>0</v>
      </c>
      <c r="H94" s="17">
        <v>43</v>
      </c>
    </row>
    <row r="95" spans="2:10">
      <c r="B95" s="12">
        <v>93</v>
      </c>
      <c r="C95" s="13" t="s">
        <v>209</v>
      </c>
      <c r="D95" s="14">
        <v>2991</v>
      </c>
      <c r="E95" s="15">
        <v>0</v>
      </c>
      <c r="F95" s="16" t="s">
        <v>210</v>
      </c>
      <c r="G95" s="14">
        <v>2931</v>
      </c>
      <c r="H95" s="17" t="s">
        <v>218</v>
      </c>
    </row>
    <row r="96" spans="2:10">
      <c r="B96" s="12">
        <v>94</v>
      </c>
      <c r="C96" s="13" t="s">
        <v>210</v>
      </c>
      <c r="D96" s="14">
        <v>3511</v>
      </c>
      <c r="E96" s="15" t="s">
        <v>218</v>
      </c>
      <c r="F96" s="16" t="s">
        <v>294</v>
      </c>
      <c r="G96" s="14">
        <v>145</v>
      </c>
      <c r="H96" s="17" t="s">
        <v>300</v>
      </c>
    </row>
    <row r="97" spans="2:8">
      <c r="B97" s="12">
        <v>95</v>
      </c>
      <c r="C97" s="13" t="s">
        <v>211</v>
      </c>
      <c r="D97" s="14">
        <v>98972</v>
      </c>
      <c r="E97" s="15" t="s">
        <v>219</v>
      </c>
      <c r="F97" s="16" t="s">
        <v>212</v>
      </c>
      <c r="G97" s="14">
        <v>21194</v>
      </c>
      <c r="H97" s="17">
        <v>0</v>
      </c>
    </row>
    <row r="98" spans="2:8">
      <c r="B98" s="12">
        <v>96</v>
      </c>
      <c r="C98" s="13" t="s">
        <v>211</v>
      </c>
      <c r="D98" s="14">
        <v>112629</v>
      </c>
      <c r="E98" s="15" t="s">
        <v>219</v>
      </c>
      <c r="F98" s="16" t="s">
        <v>212</v>
      </c>
      <c r="G98" s="14">
        <v>121</v>
      </c>
      <c r="H98" s="17">
        <v>0</v>
      </c>
    </row>
    <row r="99" spans="2:8">
      <c r="B99" s="12">
        <v>97</v>
      </c>
      <c r="C99" s="13" t="s">
        <v>212</v>
      </c>
      <c r="D99" s="14">
        <v>16443</v>
      </c>
      <c r="E99" s="15">
        <v>0</v>
      </c>
      <c r="F99" s="16" t="s">
        <v>295</v>
      </c>
      <c r="G99" s="14">
        <v>21682</v>
      </c>
      <c r="H99" s="17">
        <v>29</v>
      </c>
    </row>
    <row r="100" spans="2:8">
      <c r="B100" s="12">
        <v>98</v>
      </c>
      <c r="C100" s="13" t="s">
        <v>213</v>
      </c>
      <c r="D100" s="14">
        <v>223</v>
      </c>
      <c r="E100" s="15">
        <v>0</v>
      </c>
      <c r="F100" s="16" t="s">
        <v>214</v>
      </c>
      <c r="G100" s="14">
        <v>73993</v>
      </c>
      <c r="H100" s="17">
        <v>58</v>
      </c>
    </row>
    <row r="101" spans="2:8">
      <c r="B101" s="12">
        <v>99</v>
      </c>
      <c r="C101" s="13" t="s">
        <v>214</v>
      </c>
      <c r="D101" s="14">
        <v>1984</v>
      </c>
      <c r="E101" s="15">
        <v>58</v>
      </c>
      <c r="F101" s="16" t="s">
        <v>296</v>
      </c>
      <c r="G101" s="14">
        <v>2479</v>
      </c>
      <c r="H101" s="17">
        <v>43</v>
      </c>
    </row>
    <row r="102" spans="2:8">
      <c r="B102" s="12">
        <v>100</v>
      </c>
      <c r="C102" s="13" t="s">
        <v>215</v>
      </c>
      <c r="D102" s="14">
        <v>2612</v>
      </c>
      <c r="E102" s="15">
        <v>14</v>
      </c>
      <c r="F102" s="16" t="s">
        <v>297</v>
      </c>
      <c r="G102" s="14">
        <v>66529</v>
      </c>
      <c r="H102" s="17">
        <v>58</v>
      </c>
    </row>
    <row r="103" spans="2:8">
      <c r="B103" s="12">
        <v>101</v>
      </c>
      <c r="C103" s="13" t="s">
        <v>216</v>
      </c>
      <c r="D103" s="14">
        <v>309</v>
      </c>
      <c r="E103" s="15">
        <v>0</v>
      </c>
      <c r="F103" s="16" t="s">
        <v>298</v>
      </c>
      <c r="G103" s="14">
        <v>417</v>
      </c>
      <c r="H103" s="17">
        <v>146</v>
      </c>
    </row>
    <row r="104" spans="2:8">
      <c r="B104" s="12">
        <v>102</v>
      </c>
      <c r="C104" s="13" t="s">
        <v>217</v>
      </c>
      <c r="D104" s="14">
        <v>64274</v>
      </c>
      <c r="E104" s="15">
        <v>0</v>
      </c>
      <c r="F104" s="16" t="s">
        <v>299</v>
      </c>
      <c r="G104" s="14"/>
      <c r="H104" s="17"/>
    </row>
    <row r="105" spans="2:8">
      <c r="B105" s="12">
        <v>103</v>
      </c>
      <c r="C105" s="13" t="s">
        <v>217</v>
      </c>
      <c r="D105" s="14">
        <v>100934</v>
      </c>
      <c r="E105" s="15">
        <v>0</v>
      </c>
      <c r="F105" s="16" t="s">
        <v>299</v>
      </c>
      <c r="G105" s="14"/>
      <c r="H105" s="17"/>
    </row>
  </sheetData>
  <mergeCells count="3">
    <mergeCell ref="B1:B2"/>
    <mergeCell ref="C1:E1"/>
    <mergeCell ref="F1:H1"/>
  </mergeCells>
  <phoneticPr fontId="1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0C14-F0E9-1540-B69F-37EC13C9B567}">
  <dimension ref="B1:H106"/>
  <sheetViews>
    <sheetView topLeftCell="A31" workbookViewId="0">
      <selection activeCell="F41" sqref="F41"/>
    </sheetView>
  </sheetViews>
  <sheetFormatPr baseColWidth="10" defaultRowHeight="18"/>
  <cols>
    <col min="1" max="1" width="2.7109375" customWidth="1"/>
    <col min="4" max="4" width="10.7109375" style="20"/>
    <col min="7" max="7" width="10.7109375" style="20"/>
  </cols>
  <sheetData>
    <row r="1" spans="2:8" ht="19" thickBot="1"/>
    <row r="2" spans="2:8">
      <c r="B2" s="169" t="s">
        <v>308</v>
      </c>
      <c r="C2" s="171" t="s">
        <v>124</v>
      </c>
      <c r="D2" s="172"/>
      <c r="E2" s="173"/>
      <c r="F2" s="174" t="s">
        <v>125</v>
      </c>
      <c r="G2" s="172"/>
      <c r="H2" s="173"/>
    </row>
    <row r="3" spans="2:8" ht="50">
      <c r="B3" s="170"/>
      <c r="C3" s="8" t="s">
        <v>126</v>
      </c>
      <c r="D3" s="21" t="s">
        <v>310</v>
      </c>
      <c r="E3" s="10" t="s">
        <v>127</v>
      </c>
      <c r="F3" s="11" t="s">
        <v>126</v>
      </c>
      <c r="G3" s="21" t="s">
        <v>310</v>
      </c>
      <c r="H3" s="10" t="s">
        <v>127</v>
      </c>
    </row>
    <row r="4" spans="2:8">
      <c r="B4" s="12">
        <v>1</v>
      </c>
      <c r="C4" s="13" t="str">
        <f>Sheet2!C3</f>
        <v>Lif</v>
      </c>
      <c r="D4" s="22">
        <f>Sheet2!D3/1000</f>
        <v>29.334</v>
      </c>
      <c r="E4" s="15">
        <f>Sheet2!E3</f>
        <v>14</v>
      </c>
      <c r="F4" s="16" t="str">
        <f>Sheet2!F3</f>
        <v>Hormad2</v>
      </c>
      <c r="G4" s="22">
        <f>Sheet2!G3/1000</f>
        <v>133.81700000000001</v>
      </c>
      <c r="H4" s="17">
        <f>Sheet2!H3</f>
        <v>0</v>
      </c>
    </row>
    <row r="5" spans="2:8">
      <c r="B5" s="12">
        <v>2</v>
      </c>
      <c r="C5" s="13" t="str">
        <f>Sheet2!C4</f>
        <v>Nf2</v>
      </c>
      <c r="D5" s="22">
        <f>Sheet2!D4/1000</f>
        <v>0.30099999999999999</v>
      </c>
      <c r="E5" s="15">
        <f>Sheet2!E4</f>
        <v>43</v>
      </c>
      <c r="F5" s="16" t="str">
        <f>Sheet2!F4</f>
        <v>Nipsnap1</v>
      </c>
      <c r="G5" s="22">
        <f>Sheet2!G4/1000</f>
        <v>11.327999999999999</v>
      </c>
      <c r="H5" s="17">
        <f>Sheet2!H4</f>
        <v>14</v>
      </c>
    </row>
    <row r="6" spans="2:8">
      <c r="B6" s="12">
        <v>3</v>
      </c>
      <c r="C6" s="13" t="str">
        <f>Sheet2!C5</f>
        <v>Znrf3</v>
      </c>
      <c r="D6" s="22">
        <f>Sheet2!D5/1000</f>
        <v>32.034999999999997</v>
      </c>
      <c r="E6" s="15">
        <f>Sheet2!E5</f>
        <v>0</v>
      </c>
      <c r="F6" s="16" t="str">
        <f>Sheet2!F5</f>
        <v>Xbp1</v>
      </c>
      <c r="G6" s="22">
        <f>Sheet2!G5/1000</f>
        <v>0.185</v>
      </c>
      <c r="H6" s="17">
        <f>Sheet2!H5</f>
        <v>29</v>
      </c>
    </row>
    <row r="7" spans="2:8">
      <c r="B7" s="12">
        <v>4</v>
      </c>
      <c r="C7" s="13" t="str">
        <f>Sheet2!C6</f>
        <v>Ankrd36</v>
      </c>
      <c r="D7" s="22">
        <f>Sheet2!D6/1000</f>
        <v>120.384</v>
      </c>
      <c r="E7" s="15">
        <f>Sheet2!E6</f>
        <v>0</v>
      </c>
      <c r="F7" s="16" t="str">
        <f>Sheet2!F6</f>
        <v>Mrps24</v>
      </c>
      <c r="G7" s="22">
        <f>Sheet2!G6/1000</f>
        <v>4.0140000000000002</v>
      </c>
      <c r="H7" s="17">
        <f>Sheet2!H6</f>
        <v>29</v>
      </c>
    </row>
    <row r="8" spans="2:8">
      <c r="B8" s="12">
        <v>5</v>
      </c>
      <c r="C8" s="13" t="str">
        <f>Sheet2!C7</f>
        <v>Zmiz2</v>
      </c>
      <c r="D8" s="22">
        <f>Sheet2!D7/1000</f>
        <v>14.243</v>
      </c>
      <c r="E8" s="15">
        <f>Sheet2!E7</f>
        <v>43</v>
      </c>
      <c r="F8" s="16" t="str">
        <f>Sheet2!F7</f>
        <v>Ppia</v>
      </c>
      <c r="G8" s="22">
        <f>Sheet2!G7/1000</f>
        <v>5.6000000000000001E-2</v>
      </c>
      <c r="H8" s="17">
        <f>Sheet2!H7</f>
        <v>894</v>
      </c>
    </row>
    <row r="9" spans="2:8">
      <c r="B9" s="12">
        <v>6</v>
      </c>
      <c r="C9" s="13" t="str">
        <f>Sheet2!C8</f>
        <v>Purb</v>
      </c>
      <c r="D9" s="22">
        <f>Sheet2!D8/1000</f>
        <v>0.14499999999999999</v>
      </c>
      <c r="E9" s="15">
        <f>Sheet2!E8</f>
        <v>14</v>
      </c>
      <c r="F9" s="16" t="str">
        <f>Sheet2!F8</f>
        <v>Myo1g</v>
      </c>
      <c r="G9" s="22">
        <f>Sheet2!G8/1000</f>
        <v>18.922000000000001</v>
      </c>
      <c r="H9" s="17">
        <f>Sheet2!H8</f>
        <v>58</v>
      </c>
    </row>
    <row r="10" spans="2:8">
      <c r="B10" s="12">
        <v>7</v>
      </c>
      <c r="C10" s="13" t="str">
        <f>Sheet2!C9</f>
        <v>Gm11981</v>
      </c>
      <c r="D10" s="22">
        <f>Sheet2!D9/1000</f>
        <v>162.797</v>
      </c>
      <c r="E10" s="15">
        <f>Sheet2!E9</f>
        <v>0</v>
      </c>
      <c r="F10" s="16" t="str">
        <f>Sheet2!F9</f>
        <v>Adcy1</v>
      </c>
      <c r="G10" s="22">
        <f>Sheet2!G9/1000</f>
        <v>159.77699999999999</v>
      </c>
      <c r="H10" s="17">
        <f>Sheet2!H9</f>
        <v>0</v>
      </c>
    </row>
    <row r="11" spans="2:8">
      <c r="B11" s="12">
        <v>8</v>
      </c>
      <c r="C11" s="13" t="str">
        <f>Sheet2!C10</f>
        <v>Tns3</v>
      </c>
      <c r="D11" s="22">
        <f>Sheet2!D10/1000</f>
        <v>25.898</v>
      </c>
      <c r="E11" s="15">
        <f>Sheet2!E10</f>
        <v>0</v>
      </c>
      <c r="F11" s="16" t="str">
        <f>Sheet2!F10</f>
        <v>AK140049</v>
      </c>
      <c r="G11" s="22">
        <f>Sheet2!G10/1000</f>
        <v>163.77699999999999</v>
      </c>
      <c r="H11" s="17" t="str">
        <f>Sheet2!H10</f>
        <v>?</v>
      </c>
    </row>
    <row r="12" spans="2:8">
      <c r="B12" s="12">
        <v>9</v>
      </c>
      <c r="C12" s="13" t="str">
        <f>Sheet2!C11</f>
        <v>Gm11992</v>
      </c>
      <c r="D12" s="22">
        <f>Sheet2!D11/1000</f>
        <v>64.840999999999994</v>
      </c>
      <c r="E12" s="15">
        <f>Sheet2!E11</f>
        <v>0</v>
      </c>
      <c r="F12" s="16" t="str">
        <f>Sheet2!F11</f>
        <v>Upp1</v>
      </c>
      <c r="G12" s="22">
        <f>Sheet2!G11/1000</f>
        <v>0</v>
      </c>
      <c r="H12" s="17">
        <f>Sheet2!H11</f>
        <v>87</v>
      </c>
    </row>
    <row r="13" spans="2:8">
      <c r="B13" s="12">
        <v>10</v>
      </c>
      <c r="C13" s="13" t="str">
        <f>Sheet2!C12</f>
        <v>4933406G16Rik</v>
      </c>
      <c r="D13" s="22">
        <f>Sheet2!D12/1000</f>
        <v>852.82</v>
      </c>
      <c r="E13" s="15">
        <f>Sheet2!E12</f>
        <v>0</v>
      </c>
      <c r="F13" s="16" t="str">
        <f>Sheet2!F12</f>
        <v>Spred2</v>
      </c>
      <c r="G13" s="22">
        <f>Sheet2!G12/1000</f>
        <v>1.7250000000000001</v>
      </c>
      <c r="H13" s="17">
        <f>Sheet2!H12</f>
        <v>14</v>
      </c>
    </row>
    <row r="14" spans="2:8">
      <c r="B14" s="12">
        <v>11</v>
      </c>
      <c r="C14" s="13" t="str">
        <f>Sheet2!C13</f>
        <v>Spred2</v>
      </c>
      <c r="D14" s="22">
        <f>Sheet2!D13/1000</f>
        <v>110.227</v>
      </c>
      <c r="E14" s="15">
        <f>Sheet2!E13</f>
        <v>14</v>
      </c>
      <c r="F14" s="16" t="str">
        <f>Sheet2!F13</f>
        <v>Actr2</v>
      </c>
      <c r="G14" s="22">
        <f>Sheet2!G13/1000</f>
        <v>54.387999999999998</v>
      </c>
      <c r="H14" s="17">
        <f>Sheet2!H13</f>
        <v>73</v>
      </c>
    </row>
    <row r="15" spans="2:8">
      <c r="B15" s="12">
        <v>12</v>
      </c>
      <c r="C15" s="26" t="str">
        <f>Sheet2!C14</f>
        <v>Peli1</v>
      </c>
      <c r="D15" s="27">
        <f>Sheet2!D14/1000</f>
        <v>27.943000000000001</v>
      </c>
      <c r="E15" s="28">
        <f>Sheet2!E14</f>
        <v>58</v>
      </c>
      <c r="F15" s="41" t="str">
        <f>Sheet2!F14</f>
        <v>Vps54</v>
      </c>
      <c r="G15" s="42">
        <f>Sheet2!G14/1000</f>
        <v>52.823999999999998</v>
      </c>
      <c r="H15" s="43">
        <f>Sheet2!H14</f>
        <v>58</v>
      </c>
    </row>
    <row r="16" spans="2:8">
      <c r="B16" s="12">
        <v>13</v>
      </c>
      <c r="C16" s="26" t="str">
        <f>Sheet2!C15</f>
        <v>Peli1</v>
      </c>
      <c r="D16" s="27">
        <f>Sheet2!D15/1000</f>
        <v>9.1379999999999999</v>
      </c>
      <c r="E16" s="28">
        <f>Sheet2!E15</f>
        <v>58</v>
      </c>
      <c r="F16" s="41" t="str">
        <f>Sheet2!F15</f>
        <v>Vps54</v>
      </c>
      <c r="G16" s="42">
        <f>Sheet2!G15/1000</f>
        <v>0.24</v>
      </c>
      <c r="H16" s="43">
        <f>Sheet2!H15</f>
        <v>58</v>
      </c>
    </row>
    <row r="17" spans="2:8">
      <c r="B17" s="12">
        <v>14</v>
      </c>
      <c r="C17" s="13" t="str">
        <f>Sheet2!C16</f>
        <v>Tmem17</v>
      </c>
      <c r="D17" s="22">
        <f>Sheet2!D16/1000</f>
        <v>86.641000000000005</v>
      </c>
      <c r="E17" s="15">
        <f>Sheet2!E16</f>
        <v>58</v>
      </c>
      <c r="F17" s="16" t="str">
        <f>Sheet2!F16</f>
        <v>AK087392</v>
      </c>
      <c r="G17" s="22">
        <f>Sheet2!G16/1000</f>
        <v>0</v>
      </c>
      <c r="H17" s="17" t="str">
        <f>Sheet2!H16</f>
        <v>?</v>
      </c>
    </row>
    <row r="18" spans="2:8">
      <c r="B18" s="12">
        <v>15</v>
      </c>
      <c r="C18" s="29" t="str">
        <f>Sheet2!C17</f>
        <v>AK087392</v>
      </c>
      <c r="D18" s="30">
        <f>Sheet2!D17/1000</f>
        <v>0.65300000000000002</v>
      </c>
      <c r="E18" s="31" t="str">
        <f>Sheet2!E17</f>
        <v>?</v>
      </c>
      <c r="F18" s="32" t="str">
        <f>Sheet2!F17</f>
        <v>B3gnt2</v>
      </c>
      <c r="G18" s="33">
        <f>Sheet2!G17/1000</f>
        <v>228.881</v>
      </c>
      <c r="H18" s="34" t="str">
        <f>Sheet2!H17</f>
        <v>No item</v>
      </c>
    </row>
    <row r="19" spans="2:8">
      <c r="B19" s="12">
        <v>16</v>
      </c>
      <c r="C19" s="29" t="str">
        <f>Sheet2!C18</f>
        <v>AK087392</v>
      </c>
      <c r="D19" s="30">
        <f>Sheet2!D18/1000</f>
        <v>160.71199999999999</v>
      </c>
      <c r="E19" s="31" t="str">
        <f>Sheet2!E18</f>
        <v>?</v>
      </c>
      <c r="F19" s="32" t="str">
        <f>Sheet2!F18</f>
        <v>B3gnt2</v>
      </c>
      <c r="G19" s="33">
        <f>Sheet2!G18/1000</f>
        <v>52.341000000000001</v>
      </c>
      <c r="H19" s="34" t="str">
        <f>Sheet2!H18</f>
        <v>No item</v>
      </c>
    </row>
    <row r="20" spans="2:8">
      <c r="B20" s="12">
        <v>17</v>
      </c>
      <c r="C20" s="29" t="str">
        <f>Sheet2!C19</f>
        <v>AK087392</v>
      </c>
      <c r="D20" s="30">
        <f>Sheet2!D19/1000</f>
        <v>212.71299999999999</v>
      </c>
      <c r="E20" s="31" t="str">
        <f>Sheet2!E19</f>
        <v>?</v>
      </c>
      <c r="F20" s="32" t="str">
        <f>Sheet2!F19</f>
        <v>B3gnt2</v>
      </c>
      <c r="G20" s="33">
        <f>Sheet2!G19/1000</f>
        <v>24.79</v>
      </c>
      <c r="H20" s="34" t="str">
        <f>Sheet2!H19</f>
        <v>No item</v>
      </c>
    </row>
    <row r="21" spans="2:8">
      <c r="B21" s="12">
        <v>18</v>
      </c>
      <c r="C21" s="35" t="str">
        <f>Sheet2!C20</f>
        <v>Fam161a</v>
      </c>
      <c r="D21" s="36">
        <f>Sheet2!D20/1000</f>
        <v>44.220999999999997</v>
      </c>
      <c r="E21" s="37">
        <f>Sheet2!E20</f>
        <v>0</v>
      </c>
      <c r="F21" s="38" t="str">
        <f>Sheet2!F20</f>
        <v>1700061J23Rik</v>
      </c>
      <c r="G21" s="39">
        <f>Sheet2!G20/1000</f>
        <v>69.89</v>
      </c>
      <c r="H21" s="40" t="str">
        <f>Sheet2!H20</f>
        <v>データなし</v>
      </c>
    </row>
    <row r="22" spans="2:8">
      <c r="B22" s="12">
        <v>19</v>
      </c>
      <c r="C22" s="35" t="str">
        <f>Sheet2!C21</f>
        <v>Fam161a</v>
      </c>
      <c r="D22" s="36">
        <f>Sheet2!D21/1000</f>
        <v>73.801000000000002</v>
      </c>
      <c r="E22" s="37">
        <f>Sheet2!E21</f>
        <v>0</v>
      </c>
      <c r="F22" s="38" t="str">
        <f>Sheet2!F21</f>
        <v>1700061J23Rik</v>
      </c>
      <c r="G22" s="39">
        <f>Sheet2!G21/1000</f>
        <v>53.499000000000002</v>
      </c>
      <c r="H22" s="40" t="str">
        <f>Sheet2!H21</f>
        <v>データなし</v>
      </c>
    </row>
    <row r="23" spans="2:8">
      <c r="B23" s="12">
        <v>20</v>
      </c>
      <c r="C23" s="13" t="str">
        <f>Sheet2!C22</f>
        <v>Papolg</v>
      </c>
      <c r="D23" s="22">
        <f>Sheet2!D22/1000</f>
        <v>159.15</v>
      </c>
      <c r="E23" s="15">
        <f>Sheet2!E22</f>
        <v>0</v>
      </c>
      <c r="F23" s="16" t="str">
        <f>Sheet2!F22</f>
        <v>Bcl11a</v>
      </c>
      <c r="G23" s="22">
        <f>Sheet2!G22/1000</f>
        <v>23.602</v>
      </c>
      <c r="H23" s="17">
        <f>Sheet2!H22</f>
        <v>0</v>
      </c>
    </row>
    <row r="24" spans="2:8">
      <c r="B24" s="12">
        <v>21</v>
      </c>
      <c r="C24" s="13" t="str">
        <f>Sheet2!C23</f>
        <v>AK084560</v>
      </c>
      <c r="D24" s="22">
        <f>Sheet2!D23/1000</f>
        <v>24.765999999999998</v>
      </c>
      <c r="E24" s="15" t="str">
        <f>Sheet2!E23</f>
        <v>?</v>
      </c>
      <c r="F24" s="16" t="str">
        <f>Sheet2!F23</f>
        <v>Rtn4</v>
      </c>
      <c r="G24" s="22">
        <f>Sheet2!G23/1000</f>
        <v>0.33200000000000002</v>
      </c>
      <c r="H24" s="17">
        <f>Sheet2!H23</f>
        <v>175</v>
      </c>
    </row>
    <row r="25" spans="2:8">
      <c r="B25" s="12">
        <v>22</v>
      </c>
      <c r="C25" s="13" t="str">
        <f>Sheet2!C24</f>
        <v>Acyp2</v>
      </c>
      <c r="D25" s="22">
        <f>Sheet2!D24/1000</f>
        <v>93.724000000000004</v>
      </c>
      <c r="E25" s="15">
        <f>Sheet2!E24</f>
        <v>0</v>
      </c>
      <c r="F25" s="16" t="str">
        <f>Sheet2!F24</f>
        <v>Psme4</v>
      </c>
      <c r="G25" s="22">
        <f>Sheet2!G24/1000</f>
        <v>0.184</v>
      </c>
      <c r="H25" s="17" t="str">
        <f>Sheet2!H24</f>
        <v>No item</v>
      </c>
    </row>
    <row r="26" spans="2:8">
      <c r="B26" s="12">
        <v>23</v>
      </c>
      <c r="C26" s="13" t="str">
        <f>Sheet2!C25</f>
        <v>4930524B15Rik</v>
      </c>
      <c r="D26" s="22">
        <f>Sheet2!D25/1000</f>
        <v>0.628</v>
      </c>
      <c r="E26" s="15">
        <f>Sheet2!E25</f>
        <v>0</v>
      </c>
      <c r="F26" s="16" t="str">
        <f>Sheet2!F25</f>
        <v>Nsg2</v>
      </c>
      <c r="G26" s="22">
        <f>Sheet2!G26/1000</f>
        <v>28.48</v>
      </c>
      <c r="H26" s="17">
        <f>Sheet2!H25</f>
        <v>0</v>
      </c>
    </row>
    <row r="27" spans="2:8">
      <c r="B27" s="12"/>
      <c r="C27" s="13" t="str">
        <f>Sheet2!C26</f>
        <v>Ranbp17</v>
      </c>
      <c r="D27" s="22">
        <f>Sheet2!D26/1000</f>
        <v>0.52</v>
      </c>
      <c r="E27" s="15">
        <f>Sheet2!E26</f>
        <v>87</v>
      </c>
      <c r="F27" s="16" t="str">
        <f>Sheet2!F26</f>
        <v>Gabrp</v>
      </c>
      <c r="G27" s="22"/>
      <c r="H27" s="17">
        <f>Sheet2!H26</f>
        <v>0</v>
      </c>
    </row>
    <row r="28" spans="2:8">
      <c r="B28" s="12">
        <v>24</v>
      </c>
      <c r="C28" s="13" t="str">
        <f>Sheet2!C27</f>
        <v>Sgcd</v>
      </c>
      <c r="D28" s="22">
        <f>Sheet2!D27/1000</f>
        <v>807.63499999999999</v>
      </c>
      <c r="E28" s="15">
        <f>Sheet2!E27</f>
        <v>0</v>
      </c>
      <c r="F28" s="16" t="str">
        <f>Sheet2!F27</f>
        <v>Rack1</v>
      </c>
      <c r="G28" s="22">
        <f>Sheet2!G28/1000</f>
        <v>0.58199999999999996</v>
      </c>
      <c r="H28" s="17" t="str">
        <f>Sheet2!H27</f>
        <v>データなし</v>
      </c>
    </row>
    <row r="29" spans="2:8">
      <c r="B29" s="12"/>
      <c r="C29" s="13" t="str">
        <f>Sheet2!C28</f>
        <v>Sqstm1</v>
      </c>
      <c r="D29" s="22">
        <f>Sheet2!D28/1000</f>
        <v>0.38700000000000001</v>
      </c>
      <c r="E29" s="15">
        <f>Sheet2!E28</f>
        <v>293</v>
      </c>
      <c r="F29" s="16" t="str">
        <f>Sheet2!F28</f>
        <v>Mgat4b</v>
      </c>
      <c r="G29" s="22"/>
      <c r="H29" s="17">
        <f>Sheet2!H28</f>
        <v>0</v>
      </c>
    </row>
    <row r="30" spans="2:8">
      <c r="B30" s="12">
        <v>25</v>
      </c>
      <c r="C30" s="13" t="str">
        <f>Sheet2!C29</f>
        <v>Rmnd5b</v>
      </c>
      <c r="D30" s="22">
        <f>Sheet2!D29/1000</f>
        <v>0</v>
      </c>
      <c r="E30" s="15">
        <f>Sheet2!E29</f>
        <v>14</v>
      </c>
      <c r="F30" s="16" t="str">
        <f>Sheet2!F29</f>
        <v>N4bp3</v>
      </c>
      <c r="G30" s="22">
        <f>Sheet2!G29/1000</f>
        <v>8.1110000000000007</v>
      </c>
      <c r="H30" s="17">
        <f>Sheet2!H29</f>
        <v>14</v>
      </c>
    </row>
    <row r="31" spans="2:8">
      <c r="B31" s="12">
        <v>26</v>
      </c>
      <c r="C31" s="13" t="str">
        <f>Sheet2!C30</f>
        <v>Ube2b</v>
      </c>
      <c r="D31" s="22">
        <f>Sheet2!D30/1000</f>
        <v>0.108</v>
      </c>
      <c r="E31" s="15">
        <f>Sheet2!E30</f>
        <v>58</v>
      </c>
      <c r="F31" s="16" t="str">
        <f>Sheet2!F30</f>
        <v>Cdk13</v>
      </c>
      <c r="G31" s="22">
        <f>Sheet2!G30/1000</f>
        <v>0.23400000000000001</v>
      </c>
      <c r="H31" s="17">
        <f>Sheet2!H30</f>
        <v>0</v>
      </c>
    </row>
    <row r="32" spans="2:8">
      <c r="B32" s="12">
        <v>27</v>
      </c>
      <c r="C32" s="13" t="str">
        <f>Sheet2!C31</f>
        <v>Tcf7</v>
      </c>
      <c r="D32" s="22">
        <f>Sheet2!D31/1000</f>
        <v>75.53</v>
      </c>
      <c r="E32" s="15">
        <f>Sheet2!E31</f>
        <v>43</v>
      </c>
      <c r="F32" s="16" t="str">
        <f>Sheet2!F31</f>
        <v>Vdac1</v>
      </c>
      <c r="G32" s="22">
        <f>Sheet2!G31/1000</f>
        <v>0.23</v>
      </c>
      <c r="H32" s="17">
        <f>Sheet2!H31</f>
        <v>249</v>
      </c>
    </row>
    <row r="33" spans="2:8">
      <c r="B33" s="12">
        <v>28</v>
      </c>
      <c r="C33" s="13" t="str">
        <f>Sheet2!C32</f>
        <v>9530068E07Rik</v>
      </c>
      <c r="D33" s="22">
        <f>Sheet2!D32/1000</f>
        <v>80.944999999999993</v>
      </c>
      <c r="E33" s="15">
        <f>Sheet2!E32</f>
        <v>29</v>
      </c>
      <c r="F33" s="16" t="str">
        <f>Sheet2!F32</f>
        <v>Fstl4</v>
      </c>
      <c r="G33" s="22">
        <f>Sheet2!G32/1000</f>
        <v>274.85599999999999</v>
      </c>
      <c r="H33" s="17">
        <f>Sheet2!H32</f>
        <v>0</v>
      </c>
    </row>
    <row r="34" spans="2:8">
      <c r="B34" s="12">
        <v>29</v>
      </c>
      <c r="C34" s="13" t="str">
        <f>Sheet2!C33</f>
        <v>Hspa4</v>
      </c>
      <c r="D34" s="22">
        <f>Sheet2!D33/1000</f>
        <v>0</v>
      </c>
      <c r="E34" s="15">
        <f>Sheet2!E33</f>
        <v>219</v>
      </c>
      <c r="F34" s="123" t="str">
        <f>Sheet2!F33</f>
        <v>Zcchc10</v>
      </c>
      <c r="G34" s="124">
        <f>Sheet2!G33/1000</f>
        <v>0</v>
      </c>
      <c r="H34" s="125">
        <f>Sheet2!H33</f>
        <v>29</v>
      </c>
    </row>
    <row r="35" spans="2:8">
      <c r="B35" s="12">
        <v>30</v>
      </c>
      <c r="C35" s="126" t="str">
        <f>Sheet2!C34</f>
        <v>Zcchc10</v>
      </c>
      <c r="D35" s="124">
        <f>Sheet2!D34/1000</f>
        <v>8.6129999999999995</v>
      </c>
      <c r="E35" s="127">
        <f>Sheet2!E34</f>
        <v>29</v>
      </c>
      <c r="F35" s="16" t="str">
        <f>Sheet2!F34</f>
        <v>Aff4</v>
      </c>
      <c r="G35" s="22">
        <f>Sheet2!G34/1000</f>
        <v>0</v>
      </c>
      <c r="H35" s="17">
        <f>Sheet2!H34</f>
        <v>0</v>
      </c>
    </row>
    <row r="36" spans="2:8">
      <c r="B36" s="12">
        <v>31</v>
      </c>
      <c r="C36" s="13" t="str">
        <f>Sheet2!C35</f>
        <v>P4ha2</v>
      </c>
      <c r="D36" s="22">
        <f>Sheet2!D35/1000</f>
        <v>39.131999999999998</v>
      </c>
      <c r="E36" s="15">
        <f>Sheet2!E35</f>
        <v>73</v>
      </c>
      <c r="F36" s="16" t="str">
        <f>Sheet2!F35</f>
        <v>4933405E24Rik</v>
      </c>
      <c r="G36" s="22">
        <f>Sheet2!G35/1000</f>
        <v>72.552000000000007</v>
      </c>
      <c r="H36" s="17">
        <f>Sheet2!H35</f>
        <v>0</v>
      </c>
    </row>
    <row r="37" spans="2:8">
      <c r="B37" s="12">
        <v>32</v>
      </c>
      <c r="C37" s="13" t="str">
        <f>Sheet2!C36</f>
        <v>Sparc</v>
      </c>
      <c r="D37" s="22">
        <f>Sheet2!D36/1000</f>
        <v>0</v>
      </c>
      <c r="E37" s="15">
        <f>Sheet2!E36</f>
        <v>102</v>
      </c>
      <c r="F37" s="44" t="str">
        <f>Sheet2!F36</f>
        <v>Atox1</v>
      </c>
      <c r="G37" s="45">
        <f>Sheet2!G36/1000</f>
        <v>17.693999999999999</v>
      </c>
      <c r="H37" s="46">
        <f>Sheet2!H36</f>
        <v>0</v>
      </c>
    </row>
    <row r="38" spans="2:8">
      <c r="B38" s="12">
        <v>33</v>
      </c>
      <c r="C38" s="47" t="str">
        <f>Sheet2!C37</f>
        <v>Atox1</v>
      </c>
      <c r="D38" s="45">
        <f>Sheet2!D37/1000</f>
        <v>6.2729999999999997</v>
      </c>
      <c r="E38" s="48">
        <f>Sheet2!E37</f>
        <v>0</v>
      </c>
      <c r="F38" s="16" t="str">
        <f>Sheet2!F37</f>
        <v>G3bp1</v>
      </c>
      <c r="G38" s="22">
        <f>Sheet2!G37/1000</f>
        <v>0</v>
      </c>
      <c r="H38" s="17">
        <f>Sheet2!H37</f>
        <v>0</v>
      </c>
    </row>
    <row r="39" spans="2:8">
      <c r="B39" s="12">
        <v>34</v>
      </c>
      <c r="C39" s="13" t="str">
        <f>Sheet2!C38</f>
        <v>Gm16515</v>
      </c>
      <c r="D39" s="22">
        <f>Sheet2!D38/1000</f>
        <v>0.312</v>
      </c>
      <c r="E39" s="15">
        <f>Sheet2!E38</f>
        <v>73</v>
      </c>
      <c r="F39" s="16" t="str">
        <f>Sheet2!F38</f>
        <v>Gm16516</v>
      </c>
      <c r="G39" s="22">
        <f>Sheet2!G38/1000</f>
        <v>10.927</v>
      </c>
      <c r="H39" s="17">
        <f>Sheet2!H38</f>
        <v>0</v>
      </c>
    </row>
    <row r="40" spans="2:8">
      <c r="B40" s="12">
        <v>35</v>
      </c>
      <c r="C40" s="13" t="str">
        <f>Sheet2!C39</f>
        <v>Pigl</v>
      </c>
      <c r="D40" s="22">
        <f>Sheet2!D39/1000</f>
        <v>55.445</v>
      </c>
      <c r="E40" s="15">
        <f>Sheet2!E39</f>
        <v>0</v>
      </c>
      <c r="F40" s="16" t="str">
        <f>Sheet2!F39</f>
        <v>Cenpv</v>
      </c>
      <c r="G40" s="22">
        <f>Sheet2!G39/1000</f>
        <v>14.318</v>
      </c>
      <c r="H40" s="17">
        <f>Sheet2!H39</f>
        <v>29</v>
      </c>
    </row>
    <row r="41" spans="2:8">
      <c r="B41" s="12">
        <v>36</v>
      </c>
      <c r="C41" s="13" t="str">
        <f>Sheet2!C40</f>
        <v>Cenpv</v>
      </c>
      <c r="D41" s="22">
        <f>Sheet2!D40/1000</f>
        <v>0</v>
      </c>
      <c r="E41" s="15">
        <f>Sheet2!E40</f>
        <v>29</v>
      </c>
      <c r="F41" s="16" t="str">
        <f>Sheet2!F40</f>
        <v>Ubb</v>
      </c>
      <c r="G41" s="22">
        <f>Sheet2!G40/1000</f>
        <v>0</v>
      </c>
      <c r="H41" s="17">
        <f>Sheet2!H40</f>
        <v>527</v>
      </c>
    </row>
    <row r="42" spans="2:8">
      <c r="B42" s="12">
        <v>37</v>
      </c>
      <c r="C42" s="13" t="str">
        <f>Sheet2!C41</f>
        <v>Tmem2381</v>
      </c>
      <c r="D42" s="22">
        <f>Sheet2!D41/1000</f>
        <v>42.003999999999998</v>
      </c>
      <c r="E42" s="15" t="str">
        <f>Sheet2!E41</f>
        <v>データなし</v>
      </c>
      <c r="F42" s="16" t="str">
        <f>Sheet2!F41</f>
        <v>Tmem220</v>
      </c>
      <c r="G42" s="22">
        <f>Sheet2!G41/1000</f>
        <v>0.747</v>
      </c>
      <c r="H42" s="17">
        <f>Sheet2!H41</f>
        <v>0</v>
      </c>
    </row>
    <row r="43" spans="2:8">
      <c r="B43" s="12">
        <v>38</v>
      </c>
      <c r="C43" s="13" t="str">
        <f>Sheet2!C42</f>
        <v>Ntn1</v>
      </c>
      <c r="D43" s="22">
        <f>Sheet2!D42/1000</f>
        <v>2.931</v>
      </c>
      <c r="E43" s="15">
        <f>Sheet2!E42</f>
        <v>14</v>
      </c>
      <c r="F43" s="16" t="str">
        <f>Sheet2!F42</f>
        <v>Pik3r5</v>
      </c>
      <c r="G43" s="22">
        <f>Sheet2!G42/1000</f>
        <v>32.15</v>
      </c>
      <c r="H43" s="17">
        <f>Sheet2!H42</f>
        <v>0</v>
      </c>
    </row>
    <row r="44" spans="2:8">
      <c r="B44" s="12">
        <v>39</v>
      </c>
      <c r="C44" s="13" t="str">
        <f>Sheet2!C43</f>
        <v>Pfas</v>
      </c>
      <c r="D44" s="22">
        <f>Sheet2!D43/1000</f>
        <v>0</v>
      </c>
      <c r="E44" s="15">
        <f>Sheet2!E43</f>
        <v>14</v>
      </c>
      <c r="F44" s="16" t="str">
        <f>Sheet2!F43</f>
        <v>Ctc1</v>
      </c>
      <c r="G44" s="22">
        <f>Sheet2!G43/1000</f>
        <v>0</v>
      </c>
      <c r="H44" s="17">
        <f>Sheet2!H43</f>
        <v>146</v>
      </c>
    </row>
    <row r="45" spans="2:8">
      <c r="B45" s="12">
        <v>40</v>
      </c>
      <c r="C45" s="13" t="str">
        <f>Sheet2!C44</f>
        <v>Kdm6b</v>
      </c>
      <c r="D45" s="22">
        <f>Sheet2!D44/1000</f>
        <v>0.871</v>
      </c>
      <c r="E45" s="15">
        <f>Sheet2!E44</f>
        <v>0</v>
      </c>
      <c r="F45" s="16" t="str">
        <f>Sheet2!F44</f>
        <v>Dnah2</v>
      </c>
      <c r="G45" s="22">
        <f>Sheet2!G44/1000</f>
        <v>130.548</v>
      </c>
      <c r="H45" s="17">
        <f>Sheet2!H44</f>
        <v>0</v>
      </c>
    </row>
    <row r="46" spans="2:8">
      <c r="B46" s="12">
        <v>41</v>
      </c>
      <c r="C46" s="13" t="str">
        <f>Sheet2!C45</f>
        <v>Tnfsf12</v>
      </c>
      <c r="D46" s="22">
        <f>Sheet2!D45/1000</f>
        <v>0.13500000000000001</v>
      </c>
      <c r="E46" s="15">
        <f>Sheet2!E45</f>
        <v>0</v>
      </c>
      <c r="F46" s="16" t="str">
        <f>Sheet2!F45</f>
        <v>Polr2a</v>
      </c>
      <c r="G46" s="22">
        <f>Sheet2!G45/1000</f>
        <v>31.446000000000002</v>
      </c>
      <c r="H46" s="17">
        <f>Sheet2!H45</f>
        <v>73</v>
      </c>
    </row>
    <row r="47" spans="2:8">
      <c r="B47" s="12">
        <v>42</v>
      </c>
      <c r="C47" s="13" t="str">
        <f>Sheet2!C46</f>
        <v>Pfn1</v>
      </c>
      <c r="D47" s="22">
        <f>Sheet2!D46/1000</f>
        <v>0.1</v>
      </c>
      <c r="E47" s="15">
        <f>Sheet2!E46</f>
        <v>190</v>
      </c>
      <c r="F47" s="16" t="str">
        <f>Sheet2!F46</f>
        <v>Eno3</v>
      </c>
      <c r="G47" s="22">
        <f>Sheet2!G46/1000</f>
        <v>0</v>
      </c>
      <c r="H47" s="17">
        <f>Sheet2!H46</f>
        <v>0</v>
      </c>
    </row>
    <row r="48" spans="2:8">
      <c r="B48" s="12">
        <v>43</v>
      </c>
      <c r="C48" s="13" t="str">
        <f>Sheet2!C47</f>
        <v>Spns3</v>
      </c>
      <c r="D48" s="22">
        <f>Sheet2!D47/1000</f>
        <v>21.372</v>
      </c>
      <c r="E48" s="15">
        <f>Sheet2!E47</f>
        <v>0</v>
      </c>
      <c r="F48" s="16" t="str">
        <f>Sheet2!F47</f>
        <v>Ube2g1</v>
      </c>
      <c r="G48" s="22">
        <f>Sheet2!G47/1000</f>
        <v>23.448</v>
      </c>
      <c r="H48" s="17">
        <f>Sheet2!H47</f>
        <v>14</v>
      </c>
    </row>
    <row r="49" spans="2:8">
      <c r="B49" s="12">
        <v>44</v>
      </c>
      <c r="C49" s="13" t="str">
        <f>Sheet2!C48</f>
        <v>Pafah1b1</v>
      </c>
      <c r="D49" s="22">
        <f>Sheet2!D48/1000</f>
        <v>0</v>
      </c>
      <c r="E49" s="15">
        <f>Sheet2!E48</f>
        <v>102</v>
      </c>
      <c r="F49" s="16" t="str">
        <f>Sheet2!F48</f>
        <v>Mettl16</v>
      </c>
      <c r="G49" s="22">
        <f>Sheet2!G48/1000</f>
        <v>0</v>
      </c>
      <c r="H49" s="17">
        <f>Sheet2!H48</f>
        <v>29</v>
      </c>
    </row>
    <row r="50" spans="2:8">
      <c r="B50" s="12">
        <v>45</v>
      </c>
      <c r="C50" s="13" t="str">
        <f>Sheet2!C49</f>
        <v>Wdr81</v>
      </c>
      <c r="D50" s="22">
        <f>Sheet2!D49/1000</f>
        <v>5.0039999999999996</v>
      </c>
      <c r="E50" s="15">
        <f>Sheet2!E49</f>
        <v>58</v>
      </c>
      <c r="F50" s="16" t="str">
        <f>Sheet2!F49</f>
        <v>Mir22hg</v>
      </c>
      <c r="G50" s="22">
        <f>Sheet2!G49/1000</f>
        <v>0.51600000000000001</v>
      </c>
      <c r="H50" s="17">
        <f>Sheet2!H49</f>
        <v>0</v>
      </c>
    </row>
    <row r="51" spans="2:8">
      <c r="B51" s="12">
        <v>46</v>
      </c>
      <c r="C51" s="13" t="str">
        <f>Sheet2!C50</f>
        <v>Taok1</v>
      </c>
      <c r="D51" s="22">
        <f>Sheet2!D50/1000</f>
        <v>42.18</v>
      </c>
      <c r="E51" s="15">
        <f>Sheet2!E50</f>
        <v>58</v>
      </c>
      <c r="F51" s="16" t="str">
        <f>Sheet2!F50</f>
        <v>Nufip2</v>
      </c>
      <c r="G51" s="22">
        <f>Sheet2!G50/1000</f>
        <v>0</v>
      </c>
      <c r="H51" s="17">
        <f>Sheet2!H50</f>
        <v>58</v>
      </c>
    </row>
    <row r="52" spans="2:8">
      <c r="B52" s="12">
        <v>47</v>
      </c>
      <c r="C52" s="13" t="str">
        <f>Sheet2!C51</f>
        <v>Cryba1</v>
      </c>
      <c r="D52" s="22">
        <f>Sheet2!D51/1000</f>
        <v>12.406000000000001</v>
      </c>
      <c r="E52" s="15">
        <f>Sheet2!E51</f>
        <v>0</v>
      </c>
      <c r="F52" s="16" t="str">
        <f>Sheet2!F51</f>
        <v>Myo18a</v>
      </c>
      <c r="G52" s="22">
        <f>Sheet2!G51/1000</f>
        <v>21.385999999999999</v>
      </c>
      <c r="H52" s="17" t="str">
        <f>Sheet2!H51</f>
        <v>No item</v>
      </c>
    </row>
    <row r="53" spans="2:8">
      <c r="B53" s="12">
        <v>48</v>
      </c>
      <c r="C53" s="13" t="str">
        <f>Sheet2!C52</f>
        <v>Pipox</v>
      </c>
      <c r="D53" s="22">
        <f>Sheet2!D52/1000</f>
        <v>0.23100000000000001</v>
      </c>
      <c r="E53" s="15">
        <f>Sheet2!E52</f>
        <v>73</v>
      </c>
      <c r="F53" s="16" t="str">
        <f>Sheet2!F52</f>
        <v>Gm11190</v>
      </c>
      <c r="G53" s="22">
        <f>Sheet2!G52/1000</f>
        <v>18.584</v>
      </c>
      <c r="H53" s="17">
        <f>Sheet2!H52</f>
        <v>0</v>
      </c>
    </row>
    <row r="54" spans="2:8">
      <c r="B54" s="12">
        <v>49</v>
      </c>
      <c r="C54" s="13" t="str">
        <f>Sheet2!C53</f>
        <v>Lgals9</v>
      </c>
      <c r="D54" s="22">
        <f>Sheet2!D53/1000</f>
        <v>14.118</v>
      </c>
      <c r="E54" s="15">
        <f>Sheet2!E53</f>
        <v>0</v>
      </c>
      <c r="F54" s="16" t="str">
        <f>Sheet2!F53</f>
        <v>Ksr1</v>
      </c>
      <c r="G54" s="22">
        <f>Sheet2!G53/1000</f>
        <v>46.396999999999998</v>
      </c>
      <c r="H54" s="17">
        <f>Sheet2!H53</f>
        <v>14</v>
      </c>
    </row>
    <row r="55" spans="2:8">
      <c r="B55" s="12">
        <v>50</v>
      </c>
      <c r="C55" s="13" t="str">
        <f>Sheet2!C54</f>
        <v>Utp6</v>
      </c>
      <c r="D55" s="22">
        <f>Sheet2!D54/1000</f>
        <v>0</v>
      </c>
      <c r="E55" s="15">
        <f>Sheet2!E54</f>
        <v>58</v>
      </c>
      <c r="F55" s="16" t="str">
        <f>Sheet2!F54</f>
        <v>Suz12</v>
      </c>
      <c r="G55" s="22">
        <f>Sheet2!G54/1000</f>
        <v>0.16500000000000001</v>
      </c>
      <c r="H55" s="17">
        <f>Sheet2!H54</f>
        <v>161</v>
      </c>
    </row>
    <row r="56" spans="2:8">
      <c r="B56" s="12">
        <v>51</v>
      </c>
      <c r="C56" s="13" t="str">
        <f>Sheet2!C55</f>
        <v>AI662270</v>
      </c>
      <c r="D56" s="22">
        <f>Sheet2!D55/1000</f>
        <v>4.2679999999999998</v>
      </c>
      <c r="E56" s="15">
        <f>Sheet2!E55</f>
        <v>14</v>
      </c>
      <c r="F56" s="16" t="str">
        <f>Sheet2!F55</f>
        <v>Slfn14</v>
      </c>
      <c r="G56" s="22">
        <f>Sheet2!G55/1000</f>
        <v>43.478000000000002</v>
      </c>
      <c r="H56" s="17">
        <f>Sheet2!H55</f>
        <v>0</v>
      </c>
    </row>
    <row r="57" spans="2:8">
      <c r="B57" s="12">
        <v>52</v>
      </c>
      <c r="C57" s="13" t="str">
        <f>Sheet2!C56</f>
        <v>Znhit3</v>
      </c>
      <c r="D57" s="22">
        <f>Sheet2!D56/1000</f>
        <v>25.986000000000001</v>
      </c>
      <c r="E57" s="15">
        <f>Sheet2!E56</f>
        <v>58</v>
      </c>
      <c r="F57" s="16" t="str">
        <f>Sheet2!F56</f>
        <v>Car4</v>
      </c>
      <c r="G57" s="22">
        <f>Sheet2!G56/1000</f>
        <v>1.0269999999999999</v>
      </c>
      <c r="H57" s="17">
        <f>Sheet2!H56</f>
        <v>73</v>
      </c>
    </row>
    <row r="58" spans="2:8">
      <c r="B58" s="12">
        <v>53</v>
      </c>
      <c r="C58" s="13" t="str">
        <f>Sheet2!C57</f>
        <v>Tubd1</v>
      </c>
      <c r="D58" s="22">
        <f>Sheet2!D57/1000</f>
        <v>24.821000000000002</v>
      </c>
      <c r="E58" s="15">
        <f>Sheet2!E57</f>
        <v>571</v>
      </c>
      <c r="F58" s="16" t="str">
        <f>Sheet2!F57</f>
        <v>Vmp1</v>
      </c>
      <c r="G58" s="22">
        <f>Sheet2!G57/1000</f>
        <v>89.138999999999996</v>
      </c>
      <c r="H58" s="17">
        <f>Sheet2!H57</f>
        <v>73</v>
      </c>
    </row>
    <row r="59" spans="2:8">
      <c r="B59" s="12">
        <v>54</v>
      </c>
      <c r="C59" s="13" t="str">
        <f>Sheet2!C58</f>
        <v>Dhx40</v>
      </c>
      <c r="D59" s="22">
        <f>Sheet2!D58/1000</f>
        <v>2.5979999999999999</v>
      </c>
      <c r="E59" s="15">
        <f>Sheet2!E58</f>
        <v>73</v>
      </c>
      <c r="F59" s="16" t="str">
        <f>Sheet2!F58</f>
        <v>Ypel2</v>
      </c>
      <c r="G59" s="22">
        <f>Sheet2!G58/1000</f>
        <v>152.76400000000001</v>
      </c>
      <c r="H59" s="17">
        <f>Sheet2!H58</f>
        <v>0</v>
      </c>
    </row>
    <row r="60" spans="2:8">
      <c r="B60" s="12">
        <v>55</v>
      </c>
      <c r="C60" s="13" t="str">
        <f>Sheet2!C59</f>
        <v>Dynll2</v>
      </c>
      <c r="D60" s="22">
        <f>Sheet2!D59/1000</f>
        <v>12.157999999999999</v>
      </c>
      <c r="E60" s="15">
        <f>Sheet2!E59</f>
        <v>43</v>
      </c>
      <c r="F60" s="16" t="str">
        <f>Sheet2!F59</f>
        <v>Srsf1</v>
      </c>
      <c r="G60" s="22">
        <f>Sheet2!G59/1000</f>
        <v>0</v>
      </c>
      <c r="H60" s="17">
        <f>Sheet2!H59</f>
        <v>175</v>
      </c>
    </row>
    <row r="61" spans="2:8">
      <c r="B61" s="12">
        <v>56</v>
      </c>
      <c r="C61" s="13" t="str">
        <f>Sheet2!C60</f>
        <v>Scpep1</v>
      </c>
      <c r="D61" s="22">
        <f>Sheet2!D60/1000</f>
        <v>0</v>
      </c>
      <c r="E61" s="15">
        <f>Sheet2!E60</f>
        <v>73</v>
      </c>
      <c r="F61" s="49" t="str">
        <f>Sheet2!F60</f>
        <v>2210409E12Rik</v>
      </c>
      <c r="G61" s="50">
        <f>Sheet2!G60/1000</f>
        <v>2.2509999999999999</v>
      </c>
      <c r="H61" s="51">
        <f>Sheet2!H60</f>
        <v>249</v>
      </c>
    </row>
    <row r="62" spans="2:8">
      <c r="B62" s="12">
        <v>57</v>
      </c>
      <c r="C62" s="52" t="str">
        <f>Sheet2!C61</f>
        <v>2210409E12Rik</v>
      </c>
      <c r="D62" s="50">
        <f>Sheet2!D61/1000</f>
        <v>0</v>
      </c>
      <c r="E62" s="53">
        <f>Sheet2!E61</f>
        <v>249</v>
      </c>
      <c r="F62" s="54" t="str">
        <f>Sheet2!F61</f>
        <v>Coil</v>
      </c>
      <c r="G62" s="55">
        <f>Sheet2!G61/1000</f>
        <v>0</v>
      </c>
      <c r="H62" s="56">
        <f>Sheet2!H61</f>
        <v>190</v>
      </c>
    </row>
    <row r="63" spans="2:8">
      <c r="B63" s="12">
        <v>58</v>
      </c>
      <c r="C63" s="57" t="str">
        <f>Sheet2!C62</f>
        <v>Coil</v>
      </c>
      <c r="D63" s="55">
        <f>Sheet2!D62/1000</f>
        <v>18.722000000000001</v>
      </c>
      <c r="E63" s="58">
        <f>Sheet2!E62</f>
        <v>190</v>
      </c>
      <c r="F63" s="59" t="str">
        <f>Sheet2!F62</f>
        <v>Trim25</v>
      </c>
      <c r="G63" s="60">
        <f>Sheet2!G62/1000</f>
        <v>0</v>
      </c>
      <c r="H63" s="61">
        <f>Sheet2!H62</f>
        <v>29</v>
      </c>
    </row>
    <row r="64" spans="2:8">
      <c r="B64" s="12">
        <v>59</v>
      </c>
      <c r="C64" s="62" t="str">
        <f>Sheet2!C63</f>
        <v>Trim25</v>
      </c>
      <c r="D64" s="60">
        <f>Sheet2!D63/1000</f>
        <v>23.241</v>
      </c>
      <c r="E64" s="63">
        <f>Sheet2!E63</f>
        <v>29</v>
      </c>
      <c r="F64" s="16" t="str">
        <f>Sheet2!F63</f>
        <v>Dgke</v>
      </c>
      <c r="G64" s="22">
        <f>Sheet2!G63/1000</f>
        <v>28.602</v>
      </c>
      <c r="H64" s="17">
        <f>Sheet2!H63</f>
        <v>0</v>
      </c>
    </row>
    <row r="65" spans="2:8">
      <c r="B65" s="12">
        <v>60</v>
      </c>
      <c r="C65" s="13" t="str">
        <f>Sheet2!C64</f>
        <v>A930013B10Rik</v>
      </c>
      <c r="D65" s="22">
        <f>Sheet2!D64/1000</f>
        <v>1.853</v>
      </c>
      <c r="E65" s="15">
        <f>Sheet2!E64</f>
        <v>0</v>
      </c>
      <c r="F65" s="16" t="str">
        <f>Sheet2!F64</f>
        <v>Gm525</v>
      </c>
      <c r="G65" s="22">
        <f>Sheet2!G64/1000</f>
        <v>0</v>
      </c>
      <c r="H65" s="17">
        <f>Sheet2!H64</f>
        <v>0</v>
      </c>
    </row>
    <row r="66" spans="2:8">
      <c r="B66" s="12">
        <v>61</v>
      </c>
      <c r="C66" s="13" t="str">
        <f>Sheet2!C65</f>
        <v>Spag9</v>
      </c>
      <c r="D66" s="22">
        <f>Sheet2!D65/1000</f>
        <v>104.69799999999999</v>
      </c>
      <c r="E66" s="15">
        <f>Sheet2!E65</f>
        <v>14</v>
      </c>
      <c r="F66" s="16" t="str">
        <f>Sheet2!F65</f>
        <v>Tob1</v>
      </c>
      <c r="G66" s="22">
        <f>Sheet2!G65/1000</f>
        <v>43.250999999999998</v>
      </c>
      <c r="H66" s="17">
        <f>Sheet2!H65</f>
        <v>0</v>
      </c>
    </row>
    <row r="67" spans="2:8">
      <c r="B67" s="12">
        <v>62</v>
      </c>
      <c r="C67" s="13" t="str">
        <f>Sheet2!C66</f>
        <v>Itga3</v>
      </c>
      <c r="D67" s="22">
        <f>Sheet2!D66/1000</f>
        <v>0.93700000000000006</v>
      </c>
      <c r="E67" s="15">
        <f>Sheet2!E66</f>
        <v>73</v>
      </c>
      <c r="F67" s="16" t="str">
        <f>Sheet2!F66</f>
        <v>Dlx3</v>
      </c>
      <c r="G67" s="22">
        <f>Sheet2!G66/1000</f>
        <v>12.225</v>
      </c>
      <c r="H67" s="17">
        <f>Sheet2!H66</f>
        <v>0</v>
      </c>
    </row>
    <row r="68" spans="2:8">
      <c r="B68" s="12">
        <v>63</v>
      </c>
      <c r="C68" s="13" t="str">
        <f>Sheet2!C67</f>
        <v>Nxph3</v>
      </c>
      <c r="D68" s="22">
        <f>Sheet2!D67/1000</f>
        <v>25.17</v>
      </c>
      <c r="E68" s="15">
        <f>Sheet2!E67</f>
        <v>0</v>
      </c>
      <c r="F68" s="16" t="str">
        <f>Sheet2!F67</f>
        <v>Ngfr</v>
      </c>
      <c r="G68" s="22">
        <f>Sheet2!G67/1000</f>
        <v>10.141999999999999</v>
      </c>
      <c r="H68" s="17">
        <f>Sheet2!H67</f>
        <v>0</v>
      </c>
    </row>
    <row r="69" spans="2:8">
      <c r="B69" s="12">
        <v>64</v>
      </c>
      <c r="C69" s="13" t="str">
        <f>Sheet2!C68</f>
        <v>Igf2bp1</v>
      </c>
      <c r="D69" s="22">
        <f>Sheet2!D68/1000</f>
        <v>0.41</v>
      </c>
      <c r="E69" s="15">
        <f>Sheet2!E68</f>
        <v>337</v>
      </c>
      <c r="F69" s="16" t="str">
        <f>Sheet2!F68</f>
        <v>Gip</v>
      </c>
      <c r="G69" s="22">
        <f>Sheet2!G68/1000</f>
        <v>0</v>
      </c>
      <c r="H69" s="17">
        <f>Sheet2!H68</f>
        <v>0</v>
      </c>
    </row>
    <row r="70" spans="2:8">
      <c r="B70" s="12">
        <v>65</v>
      </c>
      <c r="C70" s="13" t="str">
        <f>Sheet2!C69</f>
        <v>Calcoco2</v>
      </c>
      <c r="D70" s="22">
        <f>Sheet2!D69/1000</f>
        <v>0</v>
      </c>
      <c r="E70" s="15">
        <f>Sheet2!E69</f>
        <v>1832</v>
      </c>
      <c r="F70" s="16" t="str">
        <f>Sheet2!F69</f>
        <v>Ttll6</v>
      </c>
      <c r="G70" s="22">
        <f>Sheet2!G69/1000</f>
        <v>0.20100000000000001</v>
      </c>
      <c r="H70" s="17">
        <f>Sheet2!H69</f>
        <v>29</v>
      </c>
    </row>
    <row r="71" spans="2:8">
      <c r="B71" s="12">
        <v>66</v>
      </c>
      <c r="C71" s="13" t="str">
        <f>Sheet2!C70</f>
        <v>Snx11</v>
      </c>
      <c r="D71" s="22">
        <f>Sheet2!D70/1000</f>
        <v>0.45200000000000001</v>
      </c>
      <c r="E71" s="15">
        <f>Sheet2!E70</f>
        <v>0</v>
      </c>
      <c r="F71" s="16" t="str">
        <f>Sheet2!F70</f>
        <v>Cbx1</v>
      </c>
      <c r="G71" s="22">
        <f>Sheet2!G70/1000</f>
        <v>0</v>
      </c>
      <c r="H71" s="17">
        <f>Sheet2!H70</f>
        <v>43</v>
      </c>
    </row>
    <row r="72" spans="2:8">
      <c r="B72" s="12">
        <v>67</v>
      </c>
      <c r="C72" s="13" t="str">
        <f>Sheet2!C71</f>
        <v>Kpnb1</v>
      </c>
      <c r="D72" s="22">
        <f>Sheet2!D71/1000</f>
        <v>0</v>
      </c>
      <c r="E72" s="15">
        <f>Sheet2!E71</f>
        <v>498</v>
      </c>
      <c r="F72" s="64" t="str">
        <f>Sheet2!F71</f>
        <v>Npepps</v>
      </c>
      <c r="G72" s="65">
        <f>Sheet2!G71/1000</f>
        <v>83.427999999999997</v>
      </c>
      <c r="H72" s="66">
        <f>Sheet2!H71</f>
        <v>102</v>
      </c>
    </row>
    <row r="73" spans="2:8">
      <c r="B73" s="12">
        <v>68</v>
      </c>
      <c r="C73" s="67" t="str">
        <f>Sheet2!C72</f>
        <v>Npepps</v>
      </c>
      <c r="D73" s="65">
        <f>Sheet2!D72/1000</f>
        <v>0.49199999999999999</v>
      </c>
      <c r="E73" s="68">
        <f>Sheet2!E72</f>
        <v>102</v>
      </c>
      <c r="F73" s="16" t="str">
        <f>Sheet2!F72</f>
        <v>Mrpl45</v>
      </c>
      <c r="G73" s="22">
        <f>Sheet2!G72/1000</f>
        <v>0</v>
      </c>
      <c r="H73" s="17">
        <f>Sheet2!H72</f>
        <v>175</v>
      </c>
    </row>
    <row r="74" spans="2:8">
      <c r="B74" s="12">
        <v>69</v>
      </c>
      <c r="C74" s="13" t="str">
        <f>Sheet2!C73</f>
        <v>Socs7</v>
      </c>
      <c r="D74" s="22">
        <f>Sheet2!D73/1000</f>
        <v>45.000999999999998</v>
      </c>
      <c r="E74" s="15">
        <f>Sheet2!E73</f>
        <v>43</v>
      </c>
      <c r="F74" s="16" t="str">
        <f>Sheet2!F73</f>
        <v>Arhgap23</v>
      </c>
      <c r="G74" s="22">
        <f>Sheet2!G73/1000</f>
        <v>0</v>
      </c>
      <c r="H74" s="17">
        <f>Sheet2!H73</f>
        <v>14</v>
      </c>
    </row>
    <row r="75" spans="2:8">
      <c r="B75" s="12">
        <v>70</v>
      </c>
      <c r="C75" s="13" t="str">
        <f>Sheet2!C74</f>
        <v>E130012A19Rik</v>
      </c>
      <c r="D75" s="22">
        <f>Sheet2!D74/1000</f>
        <v>0</v>
      </c>
      <c r="E75" s="15">
        <f>Sheet2!E74</f>
        <v>14</v>
      </c>
      <c r="F75" s="69" t="str">
        <f>Sheet2!F74</f>
        <v>AK155239</v>
      </c>
      <c r="G75" s="70">
        <f>Sheet2!G74/1000</f>
        <v>7.49</v>
      </c>
      <c r="H75" s="71" t="str">
        <f>Sheet2!H74</f>
        <v>?</v>
      </c>
    </row>
    <row r="76" spans="2:8">
      <c r="B76" s="12">
        <v>71</v>
      </c>
      <c r="C76" s="72" t="str">
        <f>Sheet2!C75</f>
        <v>AK155239</v>
      </c>
      <c r="D76" s="70">
        <f>Sheet2!D75/1000</f>
        <v>9.1999999999999998E-2</v>
      </c>
      <c r="E76" s="73" t="str">
        <f>Sheet2!E75</f>
        <v>?</v>
      </c>
      <c r="F76" s="16" t="str">
        <f>Sheet2!F75</f>
        <v>Mllt6</v>
      </c>
      <c r="G76" s="22">
        <f>Sheet2!G75/1000</f>
        <v>0.38400000000000001</v>
      </c>
      <c r="H76" s="17">
        <f>Sheet2!H75</f>
        <v>14</v>
      </c>
    </row>
    <row r="77" spans="2:8">
      <c r="B77" s="12">
        <v>72</v>
      </c>
      <c r="C77" s="13" t="str">
        <f>Sheet2!C76</f>
        <v>Rpl23</v>
      </c>
      <c r="D77" s="22">
        <f>Sheet2!D76/1000</f>
        <v>0</v>
      </c>
      <c r="E77" s="15">
        <f>Sheet2!E76</f>
        <v>425</v>
      </c>
      <c r="F77" s="16" t="str">
        <f>Sheet2!F76</f>
        <v>Lasp1</v>
      </c>
      <c r="G77" s="22">
        <f>Sheet2!G76/1000</f>
        <v>0.33600000000000002</v>
      </c>
      <c r="H77" s="17">
        <f>Sheet2!H76</f>
        <v>293</v>
      </c>
    </row>
    <row r="78" spans="2:8">
      <c r="B78" s="12">
        <v>73</v>
      </c>
      <c r="C78" s="13" t="str">
        <f>Sheet2!C77</f>
        <v>Fbxo47</v>
      </c>
      <c r="D78" s="22">
        <f>Sheet2!D77/1000</f>
        <v>0.436</v>
      </c>
      <c r="E78" s="15">
        <f>Sheet2!E77</f>
        <v>0</v>
      </c>
      <c r="F78" s="16" t="str">
        <f>Sheet2!F77</f>
        <v>Plxdc1</v>
      </c>
      <c r="G78" s="22">
        <f>Sheet2!G77/1000</f>
        <v>90.474999999999994</v>
      </c>
      <c r="H78" s="17">
        <f>Sheet2!H77</f>
        <v>0</v>
      </c>
    </row>
    <row r="79" spans="2:8">
      <c r="B79" s="12">
        <v>74</v>
      </c>
      <c r="C79" s="13" t="str">
        <f>Sheet2!C78</f>
        <v>Med1</v>
      </c>
      <c r="D79" s="22">
        <f>Sheet2!D78/1000</f>
        <v>0</v>
      </c>
      <c r="E79" s="15">
        <f>Sheet2!E78</f>
        <v>43</v>
      </c>
      <c r="F79" s="16" t="str">
        <f>Sheet2!F78</f>
        <v>Cdk12</v>
      </c>
      <c r="G79" s="22">
        <f>Sheet2!G78/1000</f>
        <v>0.26200000000000001</v>
      </c>
      <c r="H79" s="17">
        <f>Sheet2!H78</f>
        <v>73</v>
      </c>
    </row>
    <row r="80" spans="2:8">
      <c r="B80" s="12">
        <v>75</v>
      </c>
      <c r="C80" s="13" t="str">
        <f>Sheet2!C79</f>
        <v>Gsdma</v>
      </c>
      <c r="D80" s="22">
        <f>Sheet2!D79/1000</f>
        <v>14.537000000000001</v>
      </c>
      <c r="E80" s="15">
        <f>Sheet2!E79</f>
        <v>0</v>
      </c>
      <c r="F80" s="16" t="str">
        <f>Sheet2!F79</f>
        <v>Psmd3</v>
      </c>
      <c r="G80" s="22">
        <f>Sheet2!G79/1000</f>
        <v>0.12</v>
      </c>
      <c r="H80" s="17">
        <f>Sheet2!H79</f>
        <v>527</v>
      </c>
    </row>
    <row r="81" spans="2:8">
      <c r="B81" s="12">
        <v>76</v>
      </c>
      <c r="C81" s="74" t="str">
        <f>Sheet2!C80</f>
        <v>Krt42</v>
      </c>
      <c r="D81" s="75">
        <f>Sheet2!D80/1000</f>
        <v>0</v>
      </c>
      <c r="E81" s="76">
        <f>Sheet2!E80</f>
        <v>0</v>
      </c>
      <c r="F81" s="77" t="str">
        <f>Sheet2!F80</f>
        <v>Eif1</v>
      </c>
      <c r="G81" s="78">
        <f>Sheet2!G80/1000</f>
        <v>33.837000000000003</v>
      </c>
      <c r="H81" s="79">
        <f>Sheet2!H80</f>
        <v>87</v>
      </c>
    </row>
    <row r="82" spans="2:8">
      <c r="B82" s="12">
        <v>77</v>
      </c>
      <c r="C82" s="74" t="str">
        <f>Sheet2!C81</f>
        <v>Krt42</v>
      </c>
      <c r="D82" s="75">
        <f>Sheet2!D81/1000</f>
        <v>35.15</v>
      </c>
      <c r="E82" s="76">
        <f>Sheet2!E81</f>
        <v>0</v>
      </c>
      <c r="F82" s="77" t="str">
        <f>Sheet2!F81</f>
        <v>Eif1</v>
      </c>
      <c r="G82" s="78">
        <f>Sheet2!G81/1000</f>
        <v>0</v>
      </c>
      <c r="H82" s="79">
        <f>Sheet2!H81</f>
        <v>87</v>
      </c>
    </row>
    <row r="83" spans="2:8">
      <c r="B83" s="12">
        <v>78</v>
      </c>
      <c r="C83" s="13" t="str">
        <f>Sheet2!C82</f>
        <v>LOC666331</v>
      </c>
      <c r="D83" s="22">
        <f>Sheet2!D82/1000</f>
        <v>5.2569999999999997</v>
      </c>
      <c r="E83" s="15">
        <f>Sheet2!E82</f>
        <v>0</v>
      </c>
      <c r="F83" s="16" t="str">
        <f>Sheet2!F82</f>
        <v>Rdm1</v>
      </c>
      <c r="G83" s="22">
        <f>Sheet2!G82/1000</f>
        <v>0</v>
      </c>
      <c r="H83" s="17">
        <f>Sheet2!H82</f>
        <v>14</v>
      </c>
    </row>
    <row r="84" spans="2:8">
      <c r="B84" s="12">
        <v>79</v>
      </c>
      <c r="C84" s="13" t="str">
        <f>Sheet2!C83</f>
        <v>Arl4d</v>
      </c>
      <c r="D84" s="22">
        <f>Sheet2!D83/1000</f>
        <v>2.2919999999999998</v>
      </c>
      <c r="E84" s="15">
        <f>Sheet2!E83</f>
        <v>0</v>
      </c>
      <c r="F84" s="16" t="str">
        <f>Sheet2!F83</f>
        <v>Dhx8</v>
      </c>
      <c r="G84" s="22">
        <f>Sheet2!G83/1000</f>
        <v>26.190999999999999</v>
      </c>
      <c r="H84" s="17">
        <f>Sheet2!H83</f>
        <v>102</v>
      </c>
    </row>
    <row r="85" spans="2:8">
      <c r="B85" s="12">
        <v>80</v>
      </c>
      <c r="C85" s="13" t="str">
        <f>Sheet2!C84</f>
        <v>Ubtf</v>
      </c>
      <c r="D85" s="22">
        <f>Sheet2!D84/1000</f>
        <v>0</v>
      </c>
      <c r="E85" s="15">
        <f>Sheet2!E84</f>
        <v>87</v>
      </c>
      <c r="F85" s="16" t="str">
        <f>Sheet2!F84</f>
        <v>Slc4a1</v>
      </c>
      <c r="G85" s="22">
        <f>Sheet2!G84/1000</f>
        <v>18.72</v>
      </c>
      <c r="H85" s="17">
        <f>Sheet2!H84</f>
        <v>0</v>
      </c>
    </row>
    <row r="86" spans="2:8">
      <c r="B86" s="12">
        <v>81</v>
      </c>
      <c r="C86" s="13" t="str">
        <f>Sheet2!C85</f>
        <v>Gm11627</v>
      </c>
      <c r="D86" s="22">
        <f>Sheet2!D85/1000</f>
        <v>0.30499999999999999</v>
      </c>
      <c r="E86" s="15">
        <f>Sheet2!E85</f>
        <v>29</v>
      </c>
      <c r="F86" s="16" t="str">
        <f>Sheet2!F85</f>
        <v>Fzd2</v>
      </c>
      <c r="G86" s="22">
        <f>Sheet2!G85/1000</f>
        <v>18.62</v>
      </c>
      <c r="H86" s="17">
        <f>Sheet2!H85</f>
        <v>0</v>
      </c>
    </row>
    <row r="87" spans="2:8">
      <c r="B87" s="12">
        <v>82</v>
      </c>
      <c r="C87" s="13" t="str">
        <f>Sheet2!C86</f>
        <v>Acbd4</v>
      </c>
      <c r="D87" s="22">
        <f>Sheet2!D86/1000</f>
        <v>7.4950000000000001</v>
      </c>
      <c r="E87" s="15">
        <f>Sheet2!E86</f>
        <v>0</v>
      </c>
      <c r="F87" s="16" t="str">
        <f>Sheet2!F86</f>
        <v>Hexim1</v>
      </c>
      <c r="G87" s="22">
        <f>Sheet2!G86/1000</f>
        <v>0.16800000000000001</v>
      </c>
      <c r="H87" s="17">
        <f>Sheet2!H86</f>
        <v>14</v>
      </c>
    </row>
    <row r="88" spans="2:8">
      <c r="B88" s="12">
        <v>83</v>
      </c>
      <c r="C88" s="13" t="str">
        <f>Sheet2!C87</f>
        <v>Nsf</v>
      </c>
      <c r="D88" s="22">
        <f>Sheet2!D87/1000</f>
        <v>0.16700000000000001</v>
      </c>
      <c r="E88" s="15">
        <f>Sheet2!E87</f>
        <v>571</v>
      </c>
      <c r="F88" s="16" t="str">
        <f>Sheet2!F87</f>
        <v>Arf2</v>
      </c>
      <c r="G88" s="22">
        <f>Sheet2!G87/1000</f>
        <v>3.2269999999999999</v>
      </c>
      <c r="H88" s="17">
        <f>Sheet2!H87</f>
        <v>14</v>
      </c>
    </row>
    <row r="89" spans="2:8">
      <c r="B89" s="12">
        <v>84</v>
      </c>
      <c r="C89" s="13" t="str">
        <f>Sheet2!C88</f>
        <v>Pecam1</v>
      </c>
      <c r="D89" s="22">
        <f>Sheet2!D88/1000</f>
        <v>0</v>
      </c>
      <c r="E89" s="15">
        <f>Sheet2!E88</f>
        <v>14</v>
      </c>
      <c r="F89" s="16" t="str">
        <f>Sheet2!F88</f>
        <v>Milr1</v>
      </c>
      <c r="G89" s="22">
        <f>Sheet2!G88/1000</f>
        <v>15.912000000000001</v>
      </c>
      <c r="H89" s="17">
        <f>Sheet2!H88</f>
        <v>0</v>
      </c>
    </row>
    <row r="90" spans="2:8">
      <c r="B90" s="12">
        <v>85</v>
      </c>
      <c r="C90" s="47" t="str">
        <f>Sheet2!C89</f>
        <v>Kpna2</v>
      </c>
      <c r="D90" s="45">
        <f>Sheet2!D89/1000</f>
        <v>0</v>
      </c>
      <c r="E90" s="48">
        <f>Sheet2!E89</f>
        <v>1685</v>
      </c>
      <c r="F90" s="80" t="str">
        <f>Sheet2!F89</f>
        <v>1810010H24Rik</v>
      </c>
      <c r="G90" s="81">
        <f>Sheet2!G89/1000</f>
        <v>23.295999999999999</v>
      </c>
      <c r="H90" s="82">
        <f>Sheet2!H89</f>
        <v>0</v>
      </c>
    </row>
    <row r="91" spans="2:8">
      <c r="B91" s="12">
        <v>86</v>
      </c>
      <c r="C91" s="47" t="str">
        <f>Sheet2!C90</f>
        <v>Kpna2</v>
      </c>
      <c r="D91" s="45">
        <f>Sheet2!D90/1000</f>
        <v>10.574999999999999</v>
      </c>
      <c r="E91" s="48">
        <f>Sheet2!E90</f>
        <v>1685</v>
      </c>
      <c r="F91" s="80" t="str">
        <f>Sheet2!F90</f>
        <v>1810010H24Rik</v>
      </c>
      <c r="G91" s="81">
        <f>Sheet2!G90/1000</f>
        <v>0.44500000000000001</v>
      </c>
      <c r="H91" s="82">
        <f>Sheet2!H90</f>
        <v>0</v>
      </c>
    </row>
    <row r="92" spans="2:8">
      <c r="B92" s="12">
        <v>87</v>
      </c>
      <c r="C92" s="13" t="str">
        <f>Sheet2!C91</f>
        <v>Bptf</v>
      </c>
      <c r="D92" s="22">
        <f>Sheet2!D91/1000</f>
        <v>0.90100000000000002</v>
      </c>
      <c r="E92" s="15">
        <f>Sheet2!E91</f>
        <v>219</v>
      </c>
      <c r="F92" s="16" t="str">
        <f>Sheet2!F91</f>
        <v>Gm11715</v>
      </c>
      <c r="G92" s="22">
        <f>Sheet2!G91/1000</f>
        <v>2.016</v>
      </c>
      <c r="H92" s="17" t="str">
        <f>Sheet2!H91</f>
        <v>データなし</v>
      </c>
    </row>
    <row r="93" spans="2:8">
      <c r="B93" s="12">
        <v>88</v>
      </c>
      <c r="C93" s="13" t="str">
        <f>Sheet2!C92</f>
        <v>Axin2</v>
      </c>
      <c r="D93" s="22">
        <f>Sheet2!D92/1000</f>
        <v>68.072999999999993</v>
      </c>
      <c r="E93" s="15">
        <f>Sheet2!E92</f>
        <v>0</v>
      </c>
      <c r="F93" s="16" t="str">
        <f>Sheet2!F92</f>
        <v>E030025P04Rik</v>
      </c>
      <c r="G93" s="22">
        <f>Sheet2!G92/1000</f>
        <v>132.26900000000001</v>
      </c>
      <c r="H93" s="17">
        <f>Sheet2!H92</f>
        <v>0</v>
      </c>
    </row>
    <row r="94" spans="2:8">
      <c r="B94" s="12">
        <v>89</v>
      </c>
      <c r="C94" s="13" t="str">
        <f>Sheet2!C93</f>
        <v>4932435O22Rik</v>
      </c>
      <c r="D94" s="22">
        <f>Sheet2!D93/1000</f>
        <v>116.544</v>
      </c>
      <c r="E94" s="15">
        <f>Sheet2!E93</f>
        <v>0</v>
      </c>
      <c r="F94" s="16" t="str">
        <f>Sheet2!F93</f>
        <v>Rpl38</v>
      </c>
      <c r="G94" s="22">
        <f>Sheet2!G93/1000</f>
        <v>96.06</v>
      </c>
      <c r="H94" s="17">
        <f>Sheet2!H93</f>
        <v>190</v>
      </c>
    </row>
    <row r="95" spans="2:8">
      <c r="B95" s="12">
        <v>90</v>
      </c>
      <c r="C95" s="13" t="str">
        <f>Sheet2!C94</f>
        <v>Rnf157</v>
      </c>
      <c r="D95" s="22">
        <f>Sheet2!D94/1000</f>
        <v>0</v>
      </c>
      <c r="E95" s="15">
        <f>Sheet2!E94</f>
        <v>0</v>
      </c>
      <c r="F95" s="16" t="str">
        <f>Sheet2!F94</f>
        <v>Ubald2</v>
      </c>
      <c r="G95" s="22">
        <f>Sheet2!G94/1000</f>
        <v>0</v>
      </c>
      <c r="H95" s="17">
        <f>Sheet2!H94</f>
        <v>43</v>
      </c>
    </row>
    <row r="96" spans="2:8">
      <c r="B96" s="12">
        <v>91</v>
      </c>
      <c r="C96" s="13" t="str">
        <f>Sheet2!C95</f>
        <v>2810008D09Rik</v>
      </c>
      <c r="D96" s="22">
        <f>Sheet2!D95/1000</f>
        <v>2.9910000000000001</v>
      </c>
      <c r="E96" s="15">
        <f>Sheet2!E95</f>
        <v>0</v>
      </c>
      <c r="F96" s="83" t="str">
        <f>Sheet2!F95</f>
        <v>AK086245</v>
      </c>
      <c r="G96" s="24">
        <f>Sheet2!G95/1000</f>
        <v>2.931</v>
      </c>
      <c r="H96" s="84" t="str">
        <f>Sheet2!H95</f>
        <v>?</v>
      </c>
    </row>
    <row r="97" spans="2:8">
      <c r="B97" s="12">
        <v>92</v>
      </c>
      <c r="C97" s="23" t="str">
        <f>Sheet2!C96</f>
        <v>AK086245</v>
      </c>
      <c r="D97" s="24">
        <f>Sheet2!D96/1000</f>
        <v>3.5110000000000001</v>
      </c>
      <c r="E97" s="25" t="str">
        <f>Sheet2!E96</f>
        <v>?</v>
      </c>
      <c r="F97" s="16" t="str">
        <f>Sheet2!F96</f>
        <v>Sec14l1</v>
      </c>
      <c r="G97" s="22">
        <f>Sheet2!G96/1000</f>
        <v>0.14499999999999999</v>
      </c>
      <c r="H97" s="17" t="str">
        <f>Sheet2!H96</f>
        <v>No item</v>
      </c>
    </row>
    <row r="98" spans="2:8">
      <c r="B98" s="12">
        <v>93</v>
      </c>
      <c r="C98" s="29" t="str">
        <f>Sheet2!C97</f>
        <v>Gm11733</v>
      </c>
      <c r="D98" s="30">
        <f>Sheet2!D97/1000</f>
        <v>98.971999999999994</v>
      </c>
      <c r="E98" s="31" t="str">
        <f>Sheet2!E97</f>
        <v>データなし</v>
      </c>
      <c r="F98" s="85" t="str">
        <f>Sheet2!F97</f>
        <v>2900041M22Rik</v>
      </c>
      <c r="G98" s="86">
        <f>Sheet2!G97/1000</f>
        <v>21.193999999999999</v>
      </c>
      <c r="H98" s="87">
        <f>Sheet2!H97</f>
        <v>0</v>
      </c>
    </row>
    <row r="99" spans="2:8">
      <c r="B99" s="12">
        <v>94</v>
      </c>
      <c r="C99" s="29" t="str">
        <f>Sheet2!C98</f>
        <v>Gm11733</v>
      </c>
      <c r="D99" s="30">
        <f>Sheet2!D98/1000</f>
        <v>112.629</v>
      </c>
      <c r="E99" s="31" t="str">
        <f>Sheet2!E98</f>
        <v>データなし</v>
      </c>
      <c r="F99" s="85" t="str">
        <f>Sheet2!F98</f>
        <v>2900041M22Rik</v>
      </c>
      <c r="G99" s="86">
        <f>Sheet2!G98/1000</f>
        <v>0.121</v>
      </c>
      <c r="H99" s="87">
        <f>Sheet2!H98</f>
        <v>0</v>
      </c>
    </row>
    <row r="100" spans="2:8">
      <c r="B100" s="12">
        <v>95</v>
      </c>
      <c r="C100" s="88" t="str">
        <f>Sheet2!C99</f>
        <v>2900041M22Rik</v>
      </c>
      <c r="D100" s="86">
        <f>Sheet2!D99/1000</f>
        <v>16.443000000000001</v>
      </c>
      <c r="E100" s="89">
        <f>Sheet2!E99</f>
        <v>0</v>
      </c>
      <c r="F100" s="16" t="str">
        <f>Sheet2!F99</f>
        <v>Tnrc6c</v>
      </c>
      <c r="G100" s="22">
        <f>Sheet2!G99/1000</f>
        <v>21.681999999999999</v>
      </c>
      <c r="H100" s="17">
        <f>Sheet2!H99</f>
        <v>29</v>
      </c>
    </row>
    <row r="101" spans="2:8">
      <c r="B101" s="12">
        <v>96</v>
      </c>
      <c r="C101" s="13" t="str">
        <f>Sheet2!C100</f>
        <v>Tha1</v>
      </c>
      <c r="D101" s="22">
        <f>Sheet2!D100/1000</f>
        <v>0.223</v>
      </c>
      <c r="E101" s="15">
        <f>Sheet2!E100</f>
        <v>0</v>
      </c>
      <c r="F101" s="90" t="str">
        <f>Sheet2!F100</f>
        <v>Socs3</v>
      </c>
      <c r="G101" s="91">
        <f>Sheet2!G100/1000</f>
        <v>73.992999999999995</v>
      </c>
      <c r="H101" s="92">
        <f>Sheet2!H100</f>
        <v>58</v>
      </c>
    </row>
    <row r="102" spans="2:8">
      <c r="B102" s="12">
        <v>97</v>
      </c>
      <c r="C102" s="93" t="str">
        <f>Sheet2!C101</f>
        <v>Socs3</v>
      </c>
      <c r="D102" s="91">
        <f>Sheet2!D101/1000</f>
        <v>1.984</v>
      </c>
      <c r="E102" s="94">
        <f>Sheet2!E101</f>
        <v>58</v>
      </c>
      <c r="F102" s="16" t="str">
        <f>Sheet2!F101</f>
        <v>Pgs1</v>
      </c>
      <c r="G102" s="22">
        <f>Sheet2!G101/1000</f>
        <v>2.4790000000000001</v>
      </c>
      <c r="H102" s="17">
        <f>Sheet2!H101</f>
        <v>43</v>
      </c>
    </row>
    <row r="103" spans="2:8">
      <c r="B103" s="12">
        <v>98</v>
      </c>
      <c r="C103" s="13" t="str">
        <f>Sheet2!C102</f>
        <v>Dnah17</v>
      </c>
      <c r="D103" s="22">
        <f>Sheet2!D102/1000</f>
        <v>2.6120000000000001</v>
      </c>
      <c r="E103" s="15">
        <f>Sheet2!E102</f>
        <v>14</v>
      </c>
      <c r="F103" s="16" t="str">
        <f>Sheet2!F102</f>
        <v>Cyth1</v>
      </c>
      <c r="G103" s="22">
        <f>Sheet2!G102/1000</f>
        <v>66.528999999999996</v>
      </c>
      <c r="H103" s="17">
        <f>Sheet2!H102</f>
        <v>58</v>
      </c>
    </row>
    <row r="104" spans="2:8">
      <c r="B104" s="12">
        <v>99</v>
      </c>
      <c r="C104" s="13" t="str">
        <f>Sheet2!C103</f>
        <v>Notum</v>
      </c>
      <c r="D104" s="22">
        <f>Sheet2!D103/1000</f>
        <v>0.309</v>
      </c>
      <c r="E104" s="15">
        <f>Sheet2!E103</f>
        <v>0</v>
      </c>
      <c r="F104" s="16" t="str">
        <f>Sheet2!F103</f>
        <v>Aspscr1</v>
      </c>
      <c r="G104" s="22">
        <f>Sheet2!G103/1000</f>
        <v>0.41699999999999998</v>
      </c>
      <c r="H104" s="17">
        <f>Sheet2!H103</f>
        <v>146</v>
      </c>
    </row>
    <row r="105" spans="2:8">
      <c r="B105" s="12">
        <v>100</v>
      </c>
      <c r="C105" s="95" t="str">
        <f>Sheet2!C104</f>
        <v>Ptchd3</v>
      </c>
      <c r="D105" s="96">
        <f>Sheet2!D104/1000</f>
        <v>64.274000000000001</v>
      </c>
      <c r="E105" s="97">
        <f>Sheet2!E104</f>
        <v>0</v>
      </c>
      <c r="F105" s="16" t="str">
        <f>Sheet2!F104</f>
        <v>なし</v>
      </c>
      <c r="G105" s="22">
        <f>Sheet2!G104/1000</f>
        <v>0</v>
      </c>
      <c r="H105" s="17">
        <f>Sheet2!H104</f>
        <v>0</v>
      </c>
    </row>
    <row r="106" spans="2:8">
      <c r="B106" s="12">
        <v>101</v>
      </c>
      <c r="C106" s="95" t="str">
        <f>Sheet2!C105</f>
        <v>Ptchd3</v>
      </c>
      <c r="D106" s="96">
        <f>Sheet2!D105/1000</f>
        <v>100.934</v>
      </c>
      <c r="E106" s="97">
        <f>Sheet2!E105</f>
        <v>0</v>
      </c>
      <c r="F106" s="16" t="str">
        <f>Sheet2!F105</f>
        <v>なし</v>
      </c>
      <c r="G106" s="22">
        <f>Sheet2!G105/1000</f>
        <v>0</v>
      </c>
      <c r="H106" s="17">
        <f>Sheet2!H105</f>
        <v>0</v>
      </c>
    </row>
  </sheetData>
  <mergeCells count="3">
    <mergeCell ref="B2:B3"/>
    <mergeCell ref="C2:E2"/>
    <mergeCell ref="F2:H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6EBB-BC42-104A-9E8B-65CD72642D3D}">
  <dimension ref="A1:E161"/>
  <sheetViews>
    <sheetView workbookViewId="0">
      <selection activeCell="B8" sqref="B8"/>
    </sheetView>
  </sheetViews>
  <sheetFormatPr baseColWidth="10" defaultRowHeight="18"/>
  <cols>
    <col min="3" max="3" width="10.7109375" style="122"/>
  </cols>
  <sheetData>
    <row r="1" spans="1:5">
      <c r="A1" s="98" t="s">
        <v>289</v>
      </c>
      <c r="B1" s="81">
        <v>0.44500000000000001</v>
      </c>
      <c r="C1" s="107">
        <v>0</v>
      </c>
    </row>
    <row r="2" spans="1:5">
      <c r="A2" s="52" t="s">
        <v>306</v>
      </c>
      <c r="B2" s="50">
        <v>0</v>
      </c>
      <c r="C2" s="108">
        <v>249</v>
      </c>
    </row>
    <row r="3" spans="1:5">
      <c r="A3" s="13" t="s">
        <v>209</v>
      </c>
      <c r="B3" s="22">
        <v>2.9910000000000001</v>
      </c>
      <c r="C3" s="109">
        <v>0</v>
      </c>
    </row>
    <row r="4" spans="1:5">
      <c r="A4" s="104" t="s">
        <v>212</v>
      </c>
      <c r="B4" s="86">
        <v>0.121</v>
      </c>
      <c r="C4" s="110">
        <v>0</v>
      </c>
    </row>
    <row r="5" spans="1:5">
      <c r="A5" s="13" t="s">
        <v>207</v>
      </c>
      <c r="B5" s="22">
        <v>116.544</v>
      </c>
      <c r="C5" s="109">
        <v>0</v>
      </c>
    </row>
    <row r="6" spans="1:5">
      <c r="A6" s="19" t="s">
        <v>243</v>
      </c>
      <c r="B6" s="22">
        <v>72.552000000000007</v>
      </c>
      <c r="C6" s="109">
        <v>0</v>
      </c>
    </row>
    <row r="7" spans="1:5">
      <c r="A7" s="13" t="s">
        <v>312</v>
      </c>
      <c r="B7" s="22">
        <v>330</v>
      </c>
      <c r="C7" s="109">
        <v>0</v>
      </c>
      <c r="E7" s="22">
        <v>852.82</v>
      </c>
    </row>
    <row r="8" spans="1:5">
      <c r="A8" s="13" t="s">
        <v>149</v>
      </c>
      <c r="B8" s="22">
        <v>80.944999999999993</v>
      </c>
      <c r="C8" s="109">
        <v>29</v>
      </c>
    </row>
    <row r="9" spans="1:5">
      <c r="A9" s="13" t="s">
        <v>180</v>
      </c>
      <c r="B9" s="22">
        <v>1.853</v>
      </c>
      <c r="C9" s="109">
        <v>0</v>
      </c>
    </row>
    <row r="10" spans="1:5">
      <c r="A10" s="13" t="s">
        <v>201</v>
      </c>
      <c r="B10" s="22">
        <v>7.4950000000000001</v>
      </c>
      <c r="C10" s="109">
        <v>0</v>
      </c>
    </row>
    <row r="11" spans="1:5">
      <c r="A11" s="19" t="s">
        <v>229</v>
      </c>
      <c r="B11" s="22">
        <v>54.387999999999998</v>
      </c>
      <c r="C11" s="109">
        <v>73</v>
      </c>
    </row>
    <row r="12" spans="1:5">
      <c r="A12" s="13" t="s">
        <v>143</v>
      </c>
      <c r="B12" s="22">
        <v>93.724000000000004</v>
      </c>
      <c r="C12" s="109">
        <v>0</v>
      </c>
    </row>
    <row r="13" spans="1:5">
      <c r="A13" s="19" t="s">
        <v>226</v>
      </c>
      <c r="B13" s="22">
        <v>159.77699999999999</v>
      </c>
      <c r="C13" s="109">
        <v>0</v>
      </c>
    </row>
    <row r="14" spans="1:5">
      <c r="A14" s="19" t="s">
        <v>242</v>
      </c>
      <c r="B14" s="22">
        <v>0</v>
      </c>
      <c r="C14" s="109">
        <v>0</v>
      </c>
    </row>
    <row r="15" spans="1:5">
      <c r="A15" s="13" t="s">
        <v>172</v>
      </c>
      <c r="B15" s="22">
        <v>4.2679999999999998</v>
      </c>
      <c r="C15" s="109">
        <v>14</v>
      </c>
    </row>
    <row r="16" spans="1:5">
      <c r="A16" s="13" t="s">
        <v>131</v>
      </c>
      <c r="B16" s="22">
        <v>120.384</v>
      </c>
      <c r="C16" s="109">
        <v>0</v>
      </c>
    </row>
    <row r="17" spans="1:3">
      <c r="A17" s="19" t="s">
        <v>287</v>
      </c>
      <c r="B17" s="22">
        <v>3.2269999999999999</v>
      </c>
      <c r="C17" s="109">
        <v>14</v>
      </c>
    </row>
    <row r="18" spans="1:3">
      <c r="A18" s="19" t="s">
        <v>275</v>
      </c>
      <c r="B18" s="22">
        <v>0</v>
      </c>
      <c r="C18" s="109">
        <v>14</v>
      </c>
    </row>
    <row r="19" spans="1:3">
      <c r="A19" s="13" t="s">
        <v>198</v>
      </c>
      <c r="B19" s="22">
        <v>2.2919999999999998</v>
      </c>
      <c r="C19" s="109">
        <v>0</v>
      </c>
    </row>
    <row r="20" spans="1:3">
      <c r="A20" s="19" t="s">
        <v>298</v>
      </c>
      <c r="B20" s="22">
        <v>0.41699999999999998</v>
      </c>
      <c r="C20" s="109">
        <v>146</v>
      </c>
    </row>
    <row r="21" spans="1:3">
      <c r="A21" s="47" t="s">
        <v>154</v>
      </c>
      <c r="B21" s="45">
        <v>6.2729999999999997</v>
      </c>
      <c r="C21" s="111">
        <v>0</v>
      </c>
    </row>
    <row r="22" spans="1:3">
      <c r="A22" s="13" t="s">
        <v>206</v>
      </c>
      <c r="B22" s="22">
        <v>68.072999999999993</v>
      </c>
      <c r="C22" s="109">
        <v>0</v>
      </c>
    </row>
    <row r="23" spans="1:3">
      <c r="A23" s="19" t="s">
        <v>233</v>
      </c>
      <c r="B23" s="22">
        <v>23.602</v>
      </c>
      <c r="C23" s="109">
        <v>0</v>
      </c>
    </row>
    <row r="24" spans="1:3">
      <c r="A24" s="13" t="s">
        <v>205</v>
      </c>
      <c r="B24" s="22">
        <v>0.90100000000000002</v>
      </c>
      <c r="C24" s="109">
        <v>219</v>
      </c>
    </row>
    <row r="25" spans="1:3">
      <c r="A25" s="13" t="s">
        <v>185</v>
      </c>
      <c r="B25" s="22">
        <v>0</v>
      </c>
      <c r="C25" s="109">
        <v>1832</v>
      </c>
    </row>
    <row r="26" spans="1:3">
      <c r="A26" s="19" t="s">
        <v>262</v>
      </c>
      <c r="B26" s="22">
        <v>1.0269999999999999</v>
      </c>
      <c r="C26" s="109">
        <v>73</v>
      </c>
    </row>
    <row r="27" spans="1:3">
      <c r="A27" s="19" t="s">
        <v>273</v>
      </c>
      <c r="B27" s="22">
        <v>0</v>
      </c>
      <c r="C27" s="109">
        <v>43</v>
      </c>
    </row>
    <row r="28" spans="1:3">
      <c r="A28" s="19" t="s">
        <v>279</v>
      </c>
      <c r="B28" s="22">
        <v>0.26200000000000001</v>
      </c>
      <c r="C28" s="109">
        <v>73</v>
      </c>
    </row>
    <row r="29" spans="1:3">
      <c r="A29" s="19" t="s">
        <v>239</v>
      </c>
      <c r="B29" s="22">
        <v>0.23400000000000001</v>
      </c>
      <c r="C29" s="109">
        <v>0</v>
      </c>
    </row>
    <row r="30" spans="1:3">
      <c r="A30" s="13" t="s">
        <v>157</v>
      </c>
      <c r="B30" s="22">
        <v>0</v>
      </c>
      <c r="C30" s="109">
        <v>29</v>
      </c>
    </row>
    <row r="31" spans="1:3">
      <c r="A31" s="19" t="s">
        <v>157</v>
      </c>
      <c r="B31" s="22">
        <v>14.318</v>
      </c>
      <c r="C31" s="109">
        <v>29</v>
      </c>
    </row>
    <row r="32" spans="1:3">
      <c r="A32" s="106" t="s">
        <v>178</v>
      </c>
      <c r="B32" s="55">
        <v>0</v>
      </c>
      <c r="C32" s="112">
        <v>190</v>
      </c>
    </row>
    <row r="33" spans="1:3">
      <c r="A33" s="13" t="s">
        <v>168</v>
      </c>
      <c r="B33" s="22">
        <v>12.406000000000001</v>
      </c>
      <c r="C33" s="109">
        <v>0</v>
      </c>
    </row>
    <row r="34" spans="1:3">
      <c r="A34" s="19" t="s">
        <v>249</v>
      </c>
      <c r="B34" s="22">
        <v>0</v>
      </c>
      <c r="C34" s="109">
        <v>146</v>
      </c>
    </row>
    <row r="35" spans="1:3">
      <c r="A35" s="19" t="s">
        <v>297</v>
      </c>
      <c r="B35" s="22">
        <v>66.528999999999996</v>
      </c>
      <c r="C35" s="109">
        <v>58</v>
      </c>
    </row>
    <row r="36" spans="1:3">
      <c r="A36" s="19" t="s">
        <v>266</v>
      </c>
      <c r="B36" s="22">
        <v>28.602</v>
      </c>
      <c r="C36" s="109">
        <v>0</v>
      </c>
    </row>
    <row r="37" spans="1:3">
      <c r="A37" s="13" t="s">
        <v>175</v>
      </c>
      <c r="B37" s="22">
        <v>2.5979999999999999</v>
      </c>
      <c r="C37" s="109">
        <v>73</v>
      </c>
    </row>
    <row r="38" spans="1:3">
      <c r="A38" s="19" t="s">
        <v>283</v>
      </c>
      <c r="B38" s="22">
        <v>26.190999999999999</v>
      </c>
      <c r="C38" s="109">
        <v>102</v>
      </c>
    </row>
    <row r="39" spans="1:3">
      <c r="A39" s="19" t="s">
        <v>269</v>
      </c>
      <c r="B39" s="22">
        <v>12.225</v>
      </c>
      <c r="C39" s="109">
        <v>0</v>
      </c>
    </row>
    <row r="40" spans="1:3">
      <c r="A40" s="13" t="s">
        <v>215</v>
      </c>
      <c r="B40" s="22">
        <v>2.6120000000000001</v>
      </c>
      <c r="C40" s="109">
        <v>14</v>
      </c>
    </row>
    <row r="41" spans="1:3">
      <c r="A41" s="19" t="s">
        <v>250</v>
      </c>
      <c r="B41" s="22">
        <v>130.548</v>
      </c>
      <c r="C41" s="109">
        <v>0</v>
      </c>
    </row>
    <row r="42" spans="1:3">
      <c r="A42" s="13" t="s">
        <v>176</v>
      </c>
      <c r="B42" s="22">
        <v>12.157999999999999</v>
      </c>
      <c r="C42" s="109">
        <v>43</v>
      </c>
    </row>
    <row r="43" spans="1:3">
      <c r="A43" s="19" t="s">
        <v>291</v>
      </c>
      <c r="B43" s="22">
        <v>132.26900000000001</v>
      </c>
      <c r="C43" s="109">
        <v>0</v>
      </c>
    </row>
    <row r="44" spans="1:3">
      <c r="A44" s="13" t="s">
        <v>190</v>
      </c>
      <c r="B44" s="22">
        <v>0</v>
      </c>
      <c r="C44" s="109">
        <v>14</v>
      </c>
    </row>
    <row r="45" spans="1:3">
      <c r="A45" s="102" t="s">
        <v>281</v>
      </c>
      <c r="B45" s="78">
        <v>0</v>
      </c>
      <c r="C45" s="113">
        <v>87</v>
      </c>
    </row>
    <row r="46" spans="1:3">
      <c r="A46" s="19" t="s">
        <v>252</v>
      </c>
      <c r="B46" s="22">
        <v>0</v>
      </c>
      <c r="C46" s="109">
        <v>0</v>
      </c>
    </row>
    <row r="47" spans="1:3">
      <c r="A47" s="35" t="s">
        <v>140</v>
      </c>
      <c r="B47" s="36">
        <v>44.220999999999997</v>
      </c>
      <c r="C47" s="114">
        <v>0</v>
      </c>
    </row>
    <row r="48" spans="1:3">
      <c r="A48" s="13" t="s">
        <v>193</v>
      </c>
      <c r="B48" s="22">
        <v>0.436</v>
      </c>
      <c r="C48" s="109">
        <v>0</v>
      </c>
    </row>
    <row r="49" spans="1:3">
      <c r="A49" s="19" t="s">
        <v>241</v>
      </c>
      <c r="B49" s="22">
        <v>274.85599999999999</v>
      </c>
      <c r="C49" s="109">
        <v>0</v>
      </c>
    </row>
    <row r="50" spans="1:3">
      <c r="A50" s="19" t="s">
        <v>285</v>
      </c>
      <c r="B50" s="22">
        <v>18.62</v>
      </c>
      <c r="C50" s="109">
        <v>0</v>
      </c>
    </row>
    <row r="51" spans="1:3">
      <c r="A51" s="19" t="s">
        <v>244</v>
      </c>
      <c r="B51" s="22">
        <v>0</v>
      </c>
      <c r="C51" s="109">
        <v>0</v>
      </c>
    </row>
    <row r="52" spans="1:3">
      <c r="A52" s="19" t="s">
        <v>236</v>
      </c>
      <c r="B52" s="22">
        <v>28.48</v>
      </c>
      <c r="C52" s="109">
        <v>0</v>
      </c>
    </row>
    <row r="53" spans="1:3">
      <c r="A53" s="19" t="s">
        <v>271</v>
      </c>
      <c r="B53" s="22">
        <v>0</v>
      </c>
      <c r="C53" s="109">
        <v>0</v>
      </c>
    </row>
    <row r="54" spans="1:3">
      <c r="A54" s="19" t="s">
        <v>258</v>
      </c>
      <c r="B54" s="22">
        <v>18.584</v>
      </c>
      <c r="C54" s="109">
        <v>0</v>
      </c>
    </row>
    <row r="55" spans="1:3">
      <c r="A55" s="13" t="s">
        <v>200</v>
      </c>
      <c r="B55" s="22">
        <v>0.30499999999999999</v>
      </c>
      <c r="C55" s="109">
        <v>29</v>
      </c>
    </row>
    <row r="56" spans="1:3">
      <c r="A56" s="13" t="s">
        <v>134</v>
      </c>
      <c r="B56" s="22">
        <v>162.797</v>
      </c>
      <c r="C56" s="109">
        <v>0</v>
      </c>
    </row>
    <row r="57" spans="1:3">
      <c r="A57" s="13" t="s">
        <v>311</v>
      </c>
      <c r="B57" s="22">
        <v>64.840999999999994</v>
      </c>
      <c r="C57" s="109">
        <v>0</v>
      </c>
    </row>
    <row r="58" spans="1:3">
      <c r="A58" s="13" t="s">
        <v>155</v>
      </c>
      <c r="B58" s="22">
        <v>0.312</v>
      </c>
      <c r="C58" s="109">
        <v>73</v>
      </c>
    </row>
    <row r="59" spans="1:3">
      <c r="A59" s="19" t="s">
        <v>245</v>
      </c>
      <c r="B59" s="22">
        <v>10.927</v>
      </c>
      <c r="C59" s="109">
        <v>0</v>
      </c>
    </row>
    <row r="60" spans="1:3">
      <c r="A60" s="19" t="s">
        <v>267</v>
      </c>
      <c r="B60" s="22">
        <v>0</v>
      </c>
      <c r="C60" s="109">
        <v>0</v>
      </c>
    </row>
    <row r="61" spans="1:3">
      <c r="A61" s="13" t="s">
        <v>195</v>
      </c>
      <c r="B61" s="22">
        <v>14.537000000000001</v>
      </c>
      <c r="C61" s="109">
        <v>0</v>
      </c>
    </row>
    <row r="62" spans="1:3">
      <c r="A62" s="19" t="s">
        <v>286</v>
      </c>
      <c r="B62" s="22">
        <v>0.16800000000000001</v>
      </c>
      <c r="C62" s="109">
        <v>14</v>
      </c>
    </row>
    <row r="63" spans="1:3">
      <c r="A63" s="19" t="s">
        <v>220</v>
      </c>
      <c r="B63" s="22">
        <v>133.81700000000001</v>
      </c>
      <c r="C63" s="109">
        <v>0</v>
      </c>
    </row>
    <row r="64" spans="1:3">
      <c r="A64" s="13" t="s">
        <v>150</v>
      </c>
      <c r="B64" s="22">
        <v>0</v>
      </c>
      <c r="C64" s="109">
        <v>219</v>
      </c>
    </row>
    <row r="65" spans="1:3">
      <c r="A65" s="13" t="s">
        <v>184</v>
      </c>
      <c r="B65" s="22">
        <v>0.41</v>
      </c>
      <c r="C65" s="109">
        <v>337</v>
      </c>
    </row>
    <row r="66" spans="1:3">
      <c r="A66" s="13" t="s">
        <v>182</v>
      </c>
      <c r="B66" s="22">
        <v>0.93700000000000006</v>
      </c>
      <c r="C66" s="109">
        <v>73</v>
      </c>
    </row>
    <row r="67" spans="1:3">
      <c r="A67" s="13" t="s">
        <v>161</v>
      </c>
      <c r="B67" s="22">
        <v>0.871</v>
      </c>
      <c r="C67" s="109">
        <v>0</v>
      </c>
    </row>
    <row r="68" spans="1:3">
      <c r="A68" s="47" t="s">
        <v>204</v>
      </c>
      <c r="B68" s="45">
        <v>0</v>
      </c>
      <c r="C68" s="111">
        <v>1685</v>
      </c>
    </row>
    <row r="69" spans="1:3">
      <c r="A69" s="13" t="s">
        <v>187</v>
      </c>
      <c r="B69" s="22">
        <v>0</v>
      </c>
      <c r="C69" s="109">
        <v>498</v>
      </c>
    </row>
    <row r="70" spans="1:3">
      <c r="A70" s="74" t="s">
        <v>196</v>
      </c>
      <c r="B70" s="75">
        <v>0</v>
      </c>
      <c r="C70" s="115">
        <v>0</v>
      </c>
    </row>
    <row r="71" spans="1:3">
      <c r="A71" s="19" t="s">
        <v>259</v>
      </c>
      <c r="B71" s="22">
        <v>46.396999999999998</v>
      </c>
      <c r="C71" s="109">
        <v>14</v>
      </c>
    </row>
    <row r="72" spans="1:3">
      <c r="A72" s="19" t="s">
        <v>277</v>
      </c>
      <c r="B72" s="22">
        <v>0.33600000000000002</v>
      </c>
      <c r="C72" s="109">
        <v>293</v>
      </c>
    </row>
    <row r="73" spans="1:3">
      <c r="A73" s="13" t="s">
        <v>170</v>
      </c>
      <c r="B73" s="22">
        <v>14.118</v>
      </c>
      <c r="C73" s="109">
        <v>0</v>
      </c>
    </row>
    <row r="74" spans="1:3">
      <c r="A74" s="13" t="s">
        <v>128</v>
      </c>
      <c r="B74" s="22">
        <v>29.334</v>
      </c>
      <c r="C74" s="109">
        <v>14</v>
      </c>
    </row>
    <row r="75" spans="1:3">
      <c r="A75" s="13" t="s">
        <v>197</v>
      </c>
      <c r="B75" s="22">
        <v>5.2569999999999997</v>
      </c>
      <c r="C75" s="109">
        <v>0</v>
      </c>
    </row>
    <row r="76" spans="1:3">
      <c r="A76" s="13" t="s">
        <v>194</v>
      </c>
      <c r="B76" s="22">
        <v>0</v>
      </c>
      <c r="C76" s="109">
        <v>43</v>
      </c>
    </row>
    <row r="77" spans="1:3">
      <c r="A77" s="19" t="s">
        <v>254</v>
      </c>
      <c r="B77" s="22">
        <v>0</v>
      </c>
      <c r="C77" s="109">
        <v>29</v>
      </c>
    </row>
    <row r="78" spans="1:3">
      <c r="A78" s="19" t="s">
        <v>237</v>
      </c>
      <c r="B78" s="22">
        <v>0.58199999999999996</v>
      </c>
      <c r="C78" s="109">
        <v>0</v>
      </c>
    </row>
    <row r="79" spans="1:3">
      <c r="A79" s="19" t="s">
        <v>288</v>
      </c>
      <c r="B79" s="22">
        <v>15.912000000000001</v>
      </c>
      <c r="C79" s="109">
        <v>0</v>
      </c>
    </row>
    <row r="80" spans="1:3">
      <c r="A80" s="19" t="s">
        <v>255</v>
      </c>
      <c r="B80" s="22">
        <v>0.51600000000000001</v>
      </c>
      <c r="C80" s="109">
        <v>0</v>
      </c>
    </row>
    <row r="81" spans="1:3">
      <c r="A81" s="19" t="s">
        <v>276</v>
      </c>
      <c r="B81" s="22">
        <v>0.38400000000000001</v>
      </c>
      <c r="C81" s="109">
        <v>14</v>
      </c>
    </row>
    <row r="82" spans="1:3">
      <c r="A82" s="19" t="s">
        <v>274</v>
      </c>
      <c r="B82" s="22">
        <v>0</v>
      </c>
      <c r="C82" s="109">
        <v>175</v>
      </c>
    </row>
    <row r="83" spans="1:3">
      <c r="A83" s="19" t="s">
        <v>223</v>
      </c>
      <c r="B83" s="22">
        <v>4.0140000000000002</v>
      </c>
      <c r="C83" s="109">
        <v>29</v>
      </c>
    </row>
    <row r="84" spans="1:3">
      <c r="A84" s="16" t="s">
        <v>225</v>
      </c>
      <c r="B84" s="22">
        <v>18.922000000000001</v>
      </c>
      <c r="C84" s="109">
        <v>58</v>
      </c>
    </row>
    <row r="85" spans="1:3">
      <c r="A85" s="16" t="s">
        <v>238</v>
      </c>
      <c r="B85" s="22">
        <v>8.1110000000000007</v>
      </c>
      <c r="C85" s="109">
        <v>14</v>
      </c>
    </row>
    <row r="86" spans="1:3">
      <c r="A86" s="99" t="s">
        <v>129</v>
      </c>
      <c r="B86" s="22">
        <v>0.30099999999999999</v>
      </c>
      <c r="C86" s="109">
        <v>43</v>
      </c>
    </row>
    <row r="87" spans="1:3">
      <c r="A87" s="16" t="s">
        <v>270</v>
      </c>
      <c r="B87" s="22">
        <v>10.141999999999999</v>
      </c>
      <c r="C87" s="109">
        <v>0</v>
      </c>
    </row>
    <row r="88" spans="1:3">
      <c r="A88" s="16" t="s">
        <v>221</v>
      </c>
      <c r="B88" s="22">
        <v>11.327999999999999</v>
      </c>
      <c r="C88" s="109">
        <v>14</v>
      </c>
    </row>
    <row r="89" spans="1:3">
      <c r="A89" s="99" t="s">
        <v>216</v>
      </c>
      <c r="B89" s="22">
        <v>0.309</v>
      </c>
      <c r="C89" s="109">
        <v>0</v>
      </c>
    </row>
    <row r="90" spans="1:3">
      <c r="A90" s="101" t="s">
        <v>188</v>
      </c>
      <c r="B90" s="65">
        <v>0.49199999999999999</v>
      </c>
      <c r="C90" s="116">
        <v>102</v>
      </c>
    </row>
    <row r="91" spans="1:3">
      <c r="A91" s="99" t="s">
        <v>202</v>
      </c>
      <c r="B91" s="22">
        <v>0.16700000000000001</v>
      </c>
      <c r="C91" s="109">
        <v>571</v>
      </c>
    </row>
    <row r="92" spans="1:3">
      <c r="A92" s="99" t="s">
        <v>159</v>
      </c>
      <c r="B92" s="22">
        <v>2.931</v>
      </c>
      <c r="C92" s="109">
        <v>14</v>
      </c>
    </row>
    <row r="93" spans="1:3">
      <c r="A93" s="16" t="s">
        <v>256</v>
      </c>
      <c r="B93" s="22">
        <v>0</v>
      </c>
      <c r="C93" s="109">
        <v>58</v>
      </c>
    </row>
    <row r="94" spans="1:3">
      <c r="A94" s="99" t="s">
        <v>183</v>
      </c>
      <c r="B94" s="22">
        <v>25.17</v>
      </c>
      <c r="C94" s="109">
        <v>0</v>
      </c>
    </row>
    <row r="95" spans="1:3">
      <c r="A95" s="99" t="s">
        <v>152</v>
      </c>
      <c r="B95" s="22">
        <v>39.131999999999998</v>
      </c>
      <c r="C95" s="109">
        <v>73</v>
      </c>
    </row>
    <row r="96" spans="1:3">
      <c r="A96" s="99" t="s">
        <v>165</v>
      </c>
      <c r="B96" s="22">
        <v>0</v>
      </c>
      <c r="C96" s="109">
        <v>102</v>
      </c>
    </row>
    <row r="97" spans="1:3">
      <c r="A97" s="99" t="s">
        <v>141</v>
      </c>
      <c r="B97" s="22">
        <v>159.15</v>
      </c>
      <c r="C97" s="109">
        <v>0</v>
      </c>
    </row>
    <row r="98" spans="1:3">
      <c r="A98" s="99" t="s">
        <v>203</v>
      </c>
      <c r="B98" s="22">
        <v>0</v>
      </c>
      <c r="C98" s="109">
        <v>14</v>
      </c>
    </row>
    <row r="99" spans="1:3">
      <c r="A99" s="100" t="s">
        <v>137</v>
      </c>
      <c r="B99" s="27">
        <v>9.1379999999999999</v>
      </c>
      <c r="C99" s="117">
        <v>58</v>
      </c>
    </row>
    <row r="100" spans="1:3">
      <c r="A100" s="99" t="s">
        <v>160</v>
      </c>
      <c r="B100" s="22">
        <v>0</v>
      </c>
      <c r="C100" s="109">
        <v>14</v>
      </c>
    </row>
    <row r="101" spans="1:3">
      <c r="A101" s="99" t="s">
        <v>163</v>
      </c>
      <c r="B101" s="22">
        <v>0.1</v>
      </c>
      <c r="C101" s="109">
        <v>190</v>
      </c>
    </row>
    <row r="102" spans="1:3">
      <c r="A102" s="16" t="s">
        <v>296</v>
      </c>
      <c r="B102" s="22">
        <v>2.4790000000000001</v>
      </c>
      <c r="C102" s="109">
        <v>43</v>
      </c>
    </row>
    <row r="103" spans="1:3">
      <c r="A103" s="99" t="s">
        <v>156</v>
      </c>
      <c r="B103" s="22">
        <v>55.445</v>
      </c>
      <c r="C103" s="109">
        <v>0</v>
      </c>
    </row>
    <row r="104" spans="1:3">
      <c r="A104" s="16" t="s">
        <v>248</v>
      </c>
      <c r="B104" s="22">
        <v>32.15</v>
      </c>
      <c r="C104" s="109">
        <v>0</v>
      </c>
    </row>
    <row r="105" spans="1:3">
      <c r="A105" s="99" t="s">
        <v>169</v>
      </c>
      <c r="B105" s="22">
        <v>0.23100000000000001</v>
      </c>
      <c r="C105" s="109">
        <v>73</v>
      </c>
    </row>
    <row r="106" spans="1:3">
      <c r="A106" s="16" t="s">
        <v>278</v>
      </c>
      <c r="B106" s="22">
        <v>90.474999999999994</v>
      </c>
      <c r="C106" s="109">
        <v>0</v>
      </c>
    </row>
    <row r="107" spans="1:3">
      <c r="A107" s="16" t="s">
        <v>251</v>
      </c>
      <c r="B107" s="22">
        <v>31.446000000000002</v>
      </c>
      <c r="C107" s="109">
        <v>73</v>
      </c>
    </row>
    <row r="108" spans="1:3">
      <c r="A108" s="16" t="s">
        <v>224</v>
      </c>
      <c r="B108" s="22">
        <v>5.6000000000000001E-2</v>
      </c>
      <c r="C108" s="109">
        <v>894</v>
      </c>
    </row>
    <row r="109" spans="1:3">
      <c r="A109" s="16" t="s">
        <v>280</v>
      </c>
      <c r="B109" s="22">
        <v>0.12</v>
      </c>
      <c r="C109" s="109">
        <v>527</v>
      </c>
    </row>
    <row r="110" spans="1:3">
      <c r="A110" s="103" t="s">
        <v>217</v>
      </c>
      <c r="B110" s="96">
        <v>64.274000000000001</v>
      </c>
      <c r="C110" s="118">
        <v>0</v>
      </c>
    </row>
    <row r="111" spans="1:3">
      <c r="A111" s="99" t="s">
        <v>133</v>
      </c>
      <c r="B111" s="22">
        <v>0.14499999999999999</v>
      </c>
      <c r="C111" s="109">
        <v>14</v>
      </c>
    </row>
    <row r="112" spans="1:3">
      <c r="A112" s="99" t="s">
        <v>144</v>
      </c>
      <c r="B112" s="22">
        <v>0.52</v>
      </c>
      <c r="C112" s="109">
        <v>87</v>
      </c>
    </row>
    <row r="113" spans="1:3">
      <c r="A113" s="16" t="s">
        <v>282</v>
      </c>
      <c r="B113" s="22">
        <v>0</v>
      </c>
      <c r="C113" s="109">
        <v>14</v>
      </c>
    </row>
    <row r="114" spans="1:3">
      <c r="A114" s="99" t="s">
        <v>146</v>
      </c>
      <c r="B114" s="22">
        <v>0</v>
      </c>
      <c r="C114" s="109">
        <v>14</v>
      </c>
    </row>
    <row r="115" spans="1:3">
      <c r="A115" s="99" t="s">
        <v>208</v>
      </c>
      <c r="B115" s="22">
        <v>0</v>
      </c>
      <c r="C115" s="109">
        <v>0</v>
      </c>
    </row>
    <row r="116" spans="1:3">
      <c r="A116" s="99" t="s">
        <v>192</v>
      </c>
      <c r="B116" s="22">
        <v>0</v>
      </c>
      <c r="C116" s="109">
        <v>425</v>
      </c>
    </row>
    <row r="117" spans="1:3">
      <c r="A117" s="16" t="s">
        <v>292</v>
      </c>
      <c r="B117" s="22">
        <v>96.06</v>
      </c>
      <c r="C117" s="109">
        <v>190</v>
      </c>
    </row>
    <row r="118" spans="1:3">
      <c r="A118" s="16" t="s">
        <v>234</v>
      </c>
      <c r="B118" s="22">
        <v>0.33200000000000002</v>
      </c>
      <c r="C118" s="109">
        <v>175</v>
      </c>
    </row>
    <row r="119" spans="1:3">
      <c r="A119" s="99" t="s">
        <v>177</v>
      </c>
      <c r="B119" s="22">
        <v>0</v>
      </c>
      <c r="C119" s="109">
        <v>73</v>
      </c>
    </row>
    <row r="120" spans="1:3">
      <c r="A120" s="16" t="s">
        <v>284</v>
      </c>
      <c r="B120" s="22">
        <v>18.72</v>
      </c>
      <c r="C120" s="109">
        <v>0</v>
      </c>
    </row>
    <row r="121" spans="1:3">
      <c r="A121" s="16" t="s">
        <v>261</v>
      </c>
      <c r="B121" s="22">
        <v>43.478000000000002</v>
      </c>
      <c r="C121" s="109">
        <v>0</v>
      </c>
    </row>
    <row r="122" spans="1:3">
      <c r="A122" s="99" t="s">
        <v>186</v>
      </c>
      <c r="B122" s="22">
        <v>0.45200000000000001</v>
      </c>
      <c r="C122" s="109">
        <v>0</v>
      </c>
    </row>
    <row r="123" spans="1:3">
      <c r="A123" s="105" t="s">
        <v>214</v>
      </c>
      <c r="B123" s="91">
        <v>1.984</v>
      </c>
      <c r="C123" s="119">
        <v>58</v>
      </c>
    </row>
    <row r="124" spans="1:3">
      <c r="A124" s="99" t="s">
        <v>189</v>
      </c>
      <c r="B124" s="22">
        <v>45.000999999999998</v>
      </c>
      <c r="C124" s="109">
        <v>43</v>
      </c>
    </row>
    <row r="125" spans="1:3">
      <c r="A125" s="99" t="s">
        <v>181</v>
      </c>
      <c r="B125" s="22">
        <v>104.69799999999999</v>
      </c>
      <c r="C125" s="109">
        <v>14</v>
      </c>
    </row>
    <row r="126" spans="1:3">
      <c r="A126" s="99" t="s">
        <v>153</v>
      </c>
      <c r="B126" s="22">
        <v>0</v>
      </c>
      <c r="C126" s="109">
        <v>102</v>
      </c>
    </row>
    <row r="127" spans="1:3">
      <c r="A127" s="99" t="s">
        <v>164</v>
      </c>
      <c r="B127" s="22">
        <v>21.372</v>
      </c>
      <c r="C127" s="109">
        <v>0</v>
      </c>
    </row>
    <row r="128" spans="1:3">
      <c r="A128" s="99" t="s">
        <v>136</v>
      </c>
      <c r="B128" s="22">
        <v>110.227</v>
      </c>
      <c r="C128" s="109">
        <v>14</v>
      </c>
    </row>
    <row r="129" spans="1:3">
      <c r="A129" s="16" t="s">
        <v>136</v>
      </c>
      <c r="B129" s="22">
        <v>1.7250000000000001</v>
      </c>
      <c r="C129" s="109">
        <v>14</v>
      </c>
    </row>
    <row r="130" spans="1:3">
      <c r="A130" s="99" t="s">
        <v>145</v>
      </c>
      <c r="B130" s="22">
        <v>0.38700000000000001</v>
      </c>
      <c r="C130" s="109">
        <v>293</v>
      </c>
    </row>
    <row r="131" spans="1:3">
      <c r="A131" s="16" t="s">
        <v>265</v>
      </c>
      <c r="B131" s="22">
        <v>0</v>
      </c>
      <c r="C131" s="109">
        <v>175</v>
      </c>
    </row>
    <row r="132" spans="1:3">
      <c r="A132" s="16" t="s">
        <v>260</v>
      </c>
      <c r="B132" s="22">
        <v>0.16500000000000001</v>
      </c>
      <c r="C132" s="109">
        <v>161</v>
      </c>
    </row>
    <row r="133" spans="1:3">
      <c r="A133" s="99" t="s">
        <v>167</v>
      </c>
      <c r="B133" s="22">
        <v>42.18</v>
      </c>
      <c r="C133" s="109">
        <v>58</v>
      </c>
    </row>
    <row r="134" spans="1:3">
      <c r="A134" s="99" t="s">
        <v>148</v>
      </c>
      <c r="B134" s="22">
        <v>75.53</v>
      </c>
      <c r="C134" s="109">
        <v>43</v>
      </c>
    </row>
    <row r="135" spans="1:3">
      <c r="A135" s="99" t="s">
        <v>213</v>
      </c>
      <c r="B135" s="22">
        <v>0.223</v>
      </c>
      <c r="C135" s="109">
        <v>0</v>
      </c>
    </row>
    <row r="136" spans="1:3">
      <c r="A136" s="99" t="s">
        <v>138</v>
      </c>
      <c r="B136" s="22">
        <v>86.641000000000005</v>
      </c>
      <c r="C136" s="109">
        <v>58</v>
      </c>
    </row>
    <row r="137" spans="1:3">
      <c r="A137" s="16" t="s">
        <v>247</v>
      </c>
      <c r="B137" s="22">
        <v>0.747</v>
      </c>
      <c r="C137" s="109">
        <v>0</v>
      </c>
    </row>
    <row r="138" spans="1:3">
      <c r="A138" s="99" t="s">
        <v>162</v>
      </c>
      <c r="B138" s="22">
        <v>0.13500000000000001</v>
      </c>
      <c r="C138" s="109">
        <v>0</v>
      </c>
    </row>
    <row r="139" spans="1:3">
      <c r="A139" s="16" t="s">
        <v>295</v>
      </c>
      <c r="B139" s="22">
        <v>21.681999999999999</v>
      </c>
      <c r="C139" s="109">
        <v>29</v>
      </c>
    </row>
    <row r="140" spans="1:3">
      <c r="A140" s="99" t="s">
        <v>135</v>
      </c>
      <c r="B140" s="22">
        <v>25.898</v>
      </c>
      <c r="C140" s="109">
        <v>0</v>
      </c>
    </row>
    <row r="141" spans="1:3">
      <c r="A141" s="16" t="s">
        <v>268</v>
      </c>
      <c r="B141" s="22">
        <v>43.250999999999998</v>
      </c>
      <c r="C141" s="109">
        <v>0</v>
      </c>
    </row>
    <row r="142" spans="1:3">
      <c r="A142" s="59" t="s">
        <v>179</v>
      </c>
      <c r="B142" s="60">
        <v>0</v>
      </c>
      <c r="C142" s="120">
        <v>29</v>
      </c>
    </row>
    <row r="143" spans="1:3">
      <c r="A143" s="16" t="s">
        <v>272</v>
      </c>
      <c r="B143" s="22">
        <v>0.20100000000000001</v>
      </c>
      <c r="C143" s="109">
        <v>29</v>
      </c>
    </row>
    <row r="144" spans="1:3">
      <c r="A144" s="99" t="s">
        <v>174</v>
      </c>
      <c r="B144" s="22">
        <v>24.821000000000002</v>
      </c>
      <c r="C144" s="109">
        <v>571</v>
      </c>
    </row>
    <row r="145" spans="1:3">
      <c r="A145" s="16" t="s">
        <v>293</v>
      </c>
      <c r="B145" s="22">
        <v>0</v>
      </c>
      <c r="C145" s="109">
        <v>43</v>
      </c>
    </row>
    <row r="146" spans="1:3">
      <c r="A146" s="16" t="s">
        <v>246</v>
      </c>
      <c r="B146" s="22">
        <v>0</v>
      </c>
      <c r="C146" s="109">
        <v>527</v>
      </c>
    </row>
    <row r="147" spans="1:3">
      <c r="A147" s="99" t="s">
        <v>147</v>
      </c>
      <c r="B147" s="22">
        <v>0.108</v>
      </c>
      <c r="C147" s="109">
        <v>58</v>
      </c>
    </row>
    <row r="148" spans="1:3">
      <c r="A148" s="16" t="s">
        <v>253</v>
      </c>
      <c r="B148" s="22">
        <v>23.448</v>
      </c>
      <c r="C148" s="109">
        <v>14</v>
      </c>
    </row>
    <row r="149" spans="1:3">
      <c r="A149" s="99" t="s">
        <v>199</v>
      </c>
      <c r="B149" s="22">
        <v>0</v>
      </c>
      <c r="C149" s="109">
        <v>87</v>
      </c>
    </row>
    <row r="150" spans="1:3">
      <c r="A150" s="16" t="s">
        <v>228</v>
      </c>
      <c r="B150" s="22">
        <v>0</v>
      </c>
      <c r="C150" s="109">
        <v>87</v>
      </c>
    </row>
    <row r="151" spans="1:3">
      <c r="A151" s="99" t="s">
        <v>171</v>
      </c>
      <c r="B151" s="22">
        <v>0</v>
      </c>
      <c r="C151" s="109">
        <v>58</v>
      </c>
    </row>
    <row r="152" spans="1:3">
      <c r="A152" s="16" t="s">
        <v>240</v>
      </c>
      <c r="B152" s="22">
        <v>0.23</v>
      </c>
      <c r="C152" s="109">
        <v>249</v>
      </c>
    </row>
    <row r="153" spans="1:3">
      <c r="A153" s="16" t="s">
        <v>263</v>
      </c>
      <c r="B153" s="22">
        <v>89.138999999999996</v>
      </c>
      <c r="C153" s="109">
        <v>73</v>
      </c>
    </row>
    <row r="154" spans="1:3">
      <c r="A154" s="41" t="s">
        <v>230</v>
      </c>
      <c r="B154" s="42">
        <v>0.24</v>
      </c>
      <c r="C154" s="121">
        <v>58</v>
      </c>
    </row>
    <row r="155" spans="1:3">
      <c r="A155" s="99" t="s">
        <v>166</v>
      </c>
      <c r="B155" s="22">
        <v>5.0039999999999996</v>
      </c>
      <c r="C155" s="109">
        <v>58</v>
      </c>
    </row>
    <row r="156" spans="1:3">
      <c r="A156" s="16" t="s">
        <v>222</v>
      </c>
      <c r="B156" s="22">
        <v>0.185</v>
      </c>
      <c r="C156" s="109">
        <v>29</v>
      </c>
    </row>
    <row r="157" spans="1:3">
      <c r="A157" s="16" t="s">
        <v>264</v>
      </c>
      <c r="B157" s="22">
        <v>152.76400000000001</v>
      </c>
      <c r="C157" s="109">
        <v>0</v>
      </c>
    </row>
    <row r="158" spans="1:3">
      <c r="A158" s="16" t="s">
        <v>151</v>
      </c>
      <c r="B158" s="22">
        <v>0</v>
      </c>
      <c r="C158" s="109">
        <v>29</v>
      </c>
    </row>
    <row r="159" spans="1:3">
      <c r="A159" s="99" t="s">
        <v>132</v>
      </c>
      <c r="B159" s="22">
        <v>14.243</v>
      </c>
      <c r="C159" s="109">
        <v>43</v>
      </c>
    </row>
    <row r="160" spans="1:3">
      <c r="A160" s="99" t="s">
        <v>173</v>
      </c>
      <c r="B160" s="22">
        <v>25.986000000000001</v>
      </c>
      <c r="C160" s="109">
        <v>58</v>
      </c>
    </row>
    <row r="161" spans="1:3">
      <c r="A161" s="99" t="s">
        <v>130</v>
      </c>
      <c r="B161" s="22">
        <v>32.034999999999997</v>
      </c>
      <c r="C161" s="109">
        <v>0</v>
      </c>
    </row>
  </sheetData>
  <sortState xmlns:xlrd2="http://schemas.microsoft.com/office/spreadsheetml/2017/richdata2" ref="A1:C161">
    <sortCondition ref="A1:A16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グラフ1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Masatake Araki</cp:lastModifiedBy>
  <cp:lastPrinted>2020-03-27T02:17:31Z</cp:lastPrinted>
  <dcterms:created xsi:type="dcterms:W3CDTF">2017-11-05T01:53:25Z</dcterms:created>
  <dcterms:modified xsi:type="dcterms:W3CDTF">2025-05-30T06:24:13Z</dcterms:modified>
</cp:coreProperties>
</file>